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0\★쇼핑몰\09 쿠팡\☆팔레트적재리스트\"/>
    </mc:Choice>
  </mc:AlternateContent>
  <xr:revisionPtr revIDLastSave="0" documentId="13_ncr:1_{D915B25B-9871-4147-8EE2-FF193DABE3FA}" xr6:coauthVersionLast="47" xr6:coauthVersionMax="47" xr10:uidLastSave="{00000000-0000-0000-0000-000000000000}"/>
  <bookViews>
    <workbookView xWindow="-120" yWindow="-120" windowWidth="29040" windowHeight="15225" tabRatio="908" xr2:uid="{00000000-000D-0000-FFFF-FFFF00000000}"/>
  </bookViews>
  <sheets>
    <sheet name="입력내용" sheetId="10" r:id="rId1"/>
    <sheet name="OList" sheetId="72" r:id="rId2"/>
    <sheet name="Goods" sheetId="28" r:id="rId3"/>
    <sheet name="1" sheetId="4" r:id="rId4"/>
    <sheet name="2" sheetId="39" r:id="rId5"/>
    <sheet name="3" sheetId="38" r:id="rId6"/>
    <sheet name="4" sheetId="73" r:id="rId7"/>
    <sheet name="5" sheetId="74" r:id="rId8"/>
    <sheet name="6" sheetId="75" r:id="rId9"/>
    <sheet name="7" sheetId="76" r:id="rId10"/>
    <sheet name="8" sheetId="77" r:id="rId11"/>
    <sheet name="9" sheetId="79" r:id="rId12"/>
    <sheet name="10" sheetId="78" r:id="rId13"/>
    <sheet name="11" sheetId="80" r:id="rId14"/>
    <sheet name="12" sheetId="81" r:id="rId15"/>
    <sheet name="13" sheetId="82" r:id="rId16"/>
    <sheet name="14" sheetId="83" r:id="rId17"/>
    <sheet name="15" sheetId="84" r:id="rId18"/>
    <sheet name="16" sheetId="85" r:id="rId19"/>
    <sheet name="17" sheetId="86" r:id="rId20"/>
    <sheet name="18" sheetId="87" r:id="rId21"/>
    <sheet name="19" sheetId="88" r:id="rId22"/>
    <sheet name="20" sheetId="89" r:id="rId23"/>
    <sheet name="21" sheetId="90" r:id="rId24"/>
    <sheet name="22" sheetId="92" r:id="rId25"/>
    <sheet name="23" sheetId="91" r:id="rId26"/>
    <sheet name="24" sheetId="93" r:id="rId27"/>
    <sheet name="25" sheetId="94" r:id="rId28"/>
    <sheet name="26" sheetId="95" r:id="rId29"/>
    <sheet name="27" sheetId="96" r:id="rId30"/>
    <sheet name="28" sheetId="97" r:id="rId31"/>
    <sheet name="29" sheetId="98" r:id="rId32"/>
    <sheet name="30" sheetId="99" r:id="rId33"/>
    <sheet name="31" sheetId="100" r:id="rId34"/>
    <sheet name="32" sheetId="101" r:id="rId35"/>
    <sheet name="33" sheetId="102" r:id="rId36"/>
    <sheet name="34" sheetId="103" r:id="rId37"/>
    <sheet name="35" sheetId="104" r:id="rId38"/>
    <sheet name="36" sheetId="105" r:id="rId39"/>
    <sheet name="37" sheetId="106" r:id="rId40"/>
    <sheet name="38" sheetId="107" r:id="rId41"/>
    <sheet name="39" sheetId="108" r:id="rId42"/>
    <sheet name="40" sheetId="109" r:id="rId43"/>
  </sheets>
  <definedNames>
    <definedName name="_xlnm._FilterDatabase" localSheetId="1" hidden="1">OList!$E$20:$AS$21</definedName>
    <definedName name="_xlnm.Print_Area" localSheetId="3">'1'!$A$1:$W$43</definedName>
    <definedName name="_xlnm.Print_Area" localSheetId="12">'10'!$A$1:$W$43</definedName>
    <definedName name="_xlnm.Print_Area" localSheetId="13">'11'!$A$1:$W$43</definedName>
    <definedName name="_xlnm.Print_Area" localSheetId="14">'12'!$A$1:$W$43</definedName>
    <definedName name="_xlnm.Print_Area" localSheetId="15">'13'!$A$1:$W$43</definedName>
    <definedName name="_xlnm.Print_Area" localSheetId="16">'14'!$A$1:$W$43</definedName>
    <definedName name="_xlnm.Print_Area" localSheetId="17">'15'!$A$1:$W$43</definedName>
    <definedName name="_xlnm.Print_Area" localSheetId="18">'16'!$A$1:$W$43</definedName>
    <definedName name="_xlnm.Print_Area" localSheetId="19">'17'!$A$1:$W$43</definedName>
    <definedName name="_xlnm.Print_Area" localSheetId="20">'18'!$A$1:$W$43</definedName>
    <definedName name="_xlnm.Print_Area" localSheetId="21">'19'!$A$1:$W$43</definedName>
    <definedName name="_xlnm.Print_Area" localSheetId="4">'2'!$A$1:$W$43</definedName>
    <definedName name="_xlnm.Print_Area" localSheetId="22">'20'!$A$1:$W$43</definedName>
    <definedName name="_xlnm.Print_Area" localSheetId="23">'21'!$A$1:$W$43</definedName>
    <definedName name="_xlnm.Print_Area" localSheetId="24">'22'!$A$1:$W$43</definedName>
    <definedName name="_xlnm.Print_Area" localSheetId="25">'23'!$A$1:$W$43</definedName>
    <definedName name="_xlnm.Print_Area" localSheetId="26">'24'!$A$1:$W$43</definedName>
    <definedName name="_xlnm.Print_Area" localSheetId="27">'25'!$A$1:$W$43</definedName>
    <definedName name="_xlnm.Print_Area" localSheetId="28">'26'!$A$1:$W$43</definedName>
    <definedName name="_xlnm.Print_Area" localSheetId="29">'27'!$A$1:$W$43</definedName>
    <definedName name="_xlnm.Print_Area" localSheetId="30">'28'!$A$1:$W$43</definedName>
    <definedName name="_xlnm.Print_Area" localSheetId="31">'29'!$A$1:$W$43</definedName>
    <definedName name="_xlnm.Print_Area" localSheetId="5">'3'!$A$1:$W$43</definedName>
    <definedName name="_xlnm.Print_Area" localSheetId="32">'30'!$A$1:$W$43</definedName>
    <definedName name="_xlnm.Print_Area" localSheetId="33">'31'!$A$1:$W$43</definedName>
    <definedName name="_xlnm.Print_Area" localSheetId="34">'32'!$A$1:$W$43</definedName>
    <definedName name="_xlnm.Print_Area" localSheetId="35">'33'!$A$1:$W$43</definedName>
    <definedName name="_xlnm.Print_Area" localSheetId="36">'34'!$A$1:$W$43</definedName>
    <definedName name="_xlnm.Print_Area" localSheetId="37">'35'!$A$1:$W$43</definedName>
    <definedName name="_xlnm.Print_Area" localSheetId="38">'36'!$A$1:$W$43</definedName>
    <definedName name="_xlnm.Print_Area" localSheetId="39">'37'!$A$1:$W$43</definedName>
    <definedName name="_xlnm.Print_Area" localSheetId="40">'38'!$A$1:$W$43</definedName>
    <definedName name="_xlnm.Print_Area" localSheetId="41">'39'!$A$1:$W$43</definedName>
    <definedName name="_xlnm.Print_Area" localSheetId="6">'4'!$A$1:$W$43</definedName>
    <definedName name="_xlnm.Print_Area" localSheetId="42">'40'!$A$1:$W$43</definedName>
    <definedName name="_xlnm.Print_Area" localSheetId="7">'5'!$A$1:$W$43</definedName>
    <definedName name="_xlnm.Print_Area" localSheetId="8">'6'!$A$1:$W$43</definedName>
    <definedName name="_xlnm.Print_Area" localSheetId="9">'7'!$A$1:$W$43</definedName>
    <definedName name="_xlnm.Print_Area" localSheetId="10">'8'!$A$1:$W$43</definedName>
    <definedName name="_xlnm.Print_Area" localSheetId="11">'9'!$A$1:$W$43</definedName>
    <definedName name="_xlnm.Print_Area" localSheetId="2">Goods!$E$104:$E$105</definedName>
    <definedName name="_xlnm.Print_Area" localSheetId="1">OList!$F$1:$G$1</definedName>
    <definedName name="_xlnm.Print_Area" localSheetId="0">입력내용!#REF!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109" l="1"/>
  <c r="U41" i="109"/>
  <c r="D41" i="109"/>
  <c r="U40" i="109"/>
  <c r="U39" i="109"/>
  <c r="U38" i="109"/>
  <c r="U37" i="109"/>
  <c r="D37" i="109"/>
  <c r="U36" i="109"/>
  <c r="U35" i="109"/>
  <c r="U34" i="109"/>
  <c r="U33" i="109"/>
  <c r="D33" i="109"/>
  <c r="H29" i="109"/>
  <c r="T28" i="109"/>
  <c r="K28" i="109"/>
  <c r="F27" i="109"/>
  <c r="B27" i="109"/>
  <c r="D20" i="109"/>
  <c r="D42" i="109" s="1"/>
  <c r="D19" i="109"/>
  <c r="D18" i="109"/>
  <c r="D40" i="109" s="1"/>
  <c r="D17" i="109"/>
  <c r="D39" i="109" s="1"/>
  <c r="D16" i="109"/>
  <c r="D38" i="109" s="1"/>
  <c r="D15" i="109"/>
  <c r="D14" i="109"/>
  <c r="D36" i="109" s="1"/>
  <c r="D13" i="109"/>
  <c r="D35" i="109" s="1"/>
  <c r="D12" i="109"/>
  <c r="D34" i="109" s="1"/>
  <c r="D11" i="109"/>
  <c r="F8" i="109"/>
  <c r="F30" i="109" s="1"/>
  <c r="H7" i="109"/>
  <c r="T6" i="109"/>
  <c r="K6" i="109"/>
  <c r="H6" i="109"/>
  <c r="H28" i="109" s="1"/>
  <c r="T5" i="109"/>
  <c r="T27" i="109" s="1"/>
  <c r="B5" i="109"/>
  <c r="U42" i="108"/>
  <c r="D42" i="108"/>
  <c r="U41" i="108"/>
  <c r="U40" i="108"/>
  <c r="D40" i="108"/>
  <c r="U39" i="108"/>
  <c r="U38" i="108"/>
  <c r="D38" i="108"/>
  <c r="U37" i="108"/>
  <c r="U36" i="108"/>
  <c r="D36" i="108"/>
  <c r="U35" i="108"/>
  <c r="U34" i="108"/>
  <c r="D34" i="108"/>
  <c r="U33" i="108"/>
  <c r="F30" i="108"/>
  <c r="H29" i="108"/>
  <c r="H28" i="108"/>
  <c r="T27" i="108"/>
  <c r="D20" i="108"/>
  <c r="D19" i="108"/>
  <c r="D41" i="108" s="1"/>
  <c r="D18" i="108"/>
  <c r="D17" i="108"/>
  <c r="D39" i="108" s="1"/>
  <c r="D16" i="108"/>
  <c r="D15" i="108"/>
  <c r="D37" i="108" s="1"/>
  <c r="D14" i="108"/>
  <c r="D13" i="108"/>
  <c r="D35" i="108" s="1"/>
  <c r="D12" i="108"/>
  <c r="D11" i="108"/>
  <c r="D33" i="108" s="1"/>
  <c r="F8" i="108"/>
  <c r="H7" i="108"/>
  <c r="T6" i="108"/>
  <c r="T28" i="108" s="1"/>
  <c r="K6" i="108"/>
  <c r="K28" i="108" s="1"/>
  <c r="H6" i="108"/>
  <c r="T5" i="108"/>
  <c r="F27" i="108"/>
  <c r="B5" i="108"/>
  <c r="B27" i="108" s="1"/>
  <c r="U42" i="107"/>
  <c r="U41" i="107"/>
  <c r="D41" i="107"/>
  <c r="U40" i="107"/>
  <c r="U39" i="107"/>
  <c r="U38" i="107"/>
  <c r="U37" i="107"/>
  <c r="D37" i="107"/>
  <c r="U36" i="107"/>
  <c r="U35" i="107"/>
  <c r="U34" i="107"/>
  <c r="U33" i="107"/>
  <c r="D33" i="107"/>
  <c r="H29" i="107"/>
  <c r="T28" i="107"/>
  <c r="K28" i="107"/>
  <c r="F27" i="107"/>
  <c r="B27" i="107"/>
  <c r="D20" i="107"/>
  <c r="D42" i="107" s="1"/>
  <c r="D19" i="107"/>
  <c r="D18" i="107"/>
  <c r="D40" i="107" s="1"/>
  <c r="D17" i="107"/>
  <c r="D39" i="107" s="1"/>
  <c r="D16" i="107"/>
  <c r="D38" i="107" s="1"/>
  <c r="D15" i="107"/>
  <c r="D14" i="107"/>
  <c r="D36" i="107" s="1"/>
  <c r="D13" i="107"/>
  <c r="D35" i="107" s="1"/>
  <c r="D12" i="107"/>
  <c r="D34" i="107" s="1"/>
  <c r="D11" i="107"/>
  <c r="F8" i="107"/>
  <c r="F30" i="107" s="1"/>
  <c r="H7" i="107"/>
  <c r="T6" i="107"/>
  <c r="K6" i="107"/>
  <c r="H6" i="107"/>
  <c r="H28" i="107" s="1"/>
  <c r="T5" i="107"/>
  <c r="T27" i="107" s="1"/>
  <c r="B5" i="107"/>
  <c r="U42" i="106"/>
  <c r="D42" i="106"/>
  <c r="U41" i="106"/>
  <c r="U40" i="106"/>
  <c r="D40" i="106"/>
  <c r="U39" i="106"/>
  <c r="U38" i="106"/>
  <c r="D38" i="106"/>
  <c r="U37" i="106"/>
  <c r="U36" i="106"/>
  <c r="D36" i="106"/>
  <c r="U35" i="106"/>
  <c r="U34" i="106"/>
  <c r="D34" i="106"/>
  <c r="U33" i="106"/>
  <c r="F30" i="106"/>
  <c r="H29" i="106"/>
  <c r="H28" i="106"/>
  <c r="T27" i="106"/>
  <c r="D20" i="106"/>
  <c r="D19" i="106"/>
  <c r="D41" i="106" s="1"/>
  <c r="D18" i="106"/>
  <c r="D17" i="106"/>
  <c r="D39" i="106" s="1"/>
  <c r="D16" i="106"/>
  <c r="D15" i="106"/>
  <c r="D37" i="106" s="1"/>
  <c r="D14" i="106"/>
  <c r="D13" i="106"/>
  <c r="D35" i="106" s="1"/>
  <c r="D12" i="106"/>
  <c r="D11" i="106"/>
  <c r="D33" i="106" s="1"/>
  <c r="F8" i="106"/>
  <c r="H7" i="106"/>
  <c r="T6" i="106"/>
  <c r="T28" i="106" s="1"/>
  <c r="K6" i="106"/>
  <c r="K28" i="106" s="1"/>
  <c r="H6" i="106"/>
  <c r="T5" i="106"/>
  <c r="F27" i="106"/>
  <c r="B5" i="106"/>
  <c r="B27" i="106" s="1"/>
  <c r="U42" i="105"/>
  <c r="U41" i="105"/>
  <c r="D41" i="105"/>
  <c r="U40" i="105"/>
  <c r="U39" i="105"/>
  <c r="U38" i="105"/>
  <c r="U37" i="105"/>
  <c r="D37" i="105"/>
  <c r="U36" i="105"/>
  <c r="U35" i="105"/>
  <c r="U34" i="105"/>
  <c r="U33" i="105"/>
  <c r="D33" i="105"/>
  <c r="H29" i="105"/>
  <c r="T28" i="105"/>
  <c r="K28" i="105"/>
  <c r="F27" i="105"/>
  <c r="B27" i="105"/>
  <c r="D20" i="105"/>
  <c r="D42" i="105" s="1"/>
  <c r="D19" i="105"/>
  <c r="D18" i="105"/>
  <c r="D40" i="105" s="1"/>
  <c r="D17" i="105"/>
  <c r="D39" i="105" s="1"/>
  <c r="D16" i="105"/>
  <c r="D38" i="105" s="1"/>
  <c r="D15" i="105"/>
  <c r="D14" i="105"/>
  <c r="D36" i="105" s="1"/>
  <c r="D13" i="105"/>
  <c r="D35" i="105" s="1"/>
  <c r="D12" i="105"/>
  <c r="D34" i="105" s="1"/>
  <c r="D11" i="105"/>
  <c r="F8" i="105"/>
  <c r="F30" i="105" s="1"/>
  <c r="H7" i="105"/>
  <c r="T6" i="105"/>
  <c r="K6" i="105"/>
  <c r="H6" i="105"/>
  <c r="H28" i="105" s="1"/>
  <c r="T5" i="105"/>
  <c r="T27" i="105" s="1"/>
  <c r="B5" i="105"/>
  <c r="U42" i="104"/>
  <c r="D42" i="104"/>
  <c r="U41" i="104"/>
  <c r="U40" i="104"/>
  <c r="D40" i="104"/>
  <c r="U39" i="104"/>
  <c r="U38" i="104"/>
  <c r="D38" i="104"/>
  <c r="U37" i="104"/>
  <c r="U36" i="104"/>
  <c r="D36" i="104"/>
  <c r="U35" i="104"/>
  <c r="U34" i="104"/>
  <c r="D34" i="104"/>
  <c r="U33" i="104"/>
  <c r="F30" i="104"/>
  <c r="H29" i="104"/>
  <c r="H28" i="104"/>
  <c r="T27" i="104"/>
  <c r="D20" i="104"/>
  <c r="D19" i="104"/>
  <c r="D41" i="104" s="1"/>
  <c r="D18" i="104"/>
  <c r="D17" i="104"/>
  <c r="D39" i="104" s="1"/>
  <c r="D16" i="104"/>
  <c r="D15" i="104"/>
  <c r="D37" i="104" s="1"/>
  <c r="D14" i="104"/>
  <c r="D13" i="104"/>
  <c r="D35" i="104" s="1"/>
  <c r="D12" i="104"/>
  <c r="D11" i="104"/>
  <c r="D33" i="104" s="1"/>
  <c r="F8" i="104"/>
  <c r="H7" i="104"/>
  <c r="T6" i="104"/>
  <c r="T28" i="104" s="1"/>
  <c r="K6" i="104"/>
  <c r="K28" i="104" s="1"/>
  <c r="H6" i="104"/>
  <c r="T5" i="104"/>
  <c r="F27" i="104"/>
  <c r="B5" i="104"/>
  <c r="B27" i="104" s="1"/>
  <c r="U42" i="103"/>
  <c r="U41" i="103"/>
  <c r="D41" i="103"/>
  <c r="U40" i="103"/>
  <c r="U39" i="103"/>
  <c r="U38" i="103"/>
  <c r="U37" i="103"/>
  <c r="D37" i="103"/>
  <c r="U36" i="103"/>
  <c r="U35" i="103"/>
  <c r="U34" i="103"/>
  <c r="U33" i="103"/>
  <c r="D33" i="103"/>
  <c r="H29" i="103"/>
  <c r="T28" i="103"/>
  <c r="K28" i="103"/>
  <c r="F27" i="103"/>
  <c r="B27" i="103"/>
  <c r="D20" i="103"/>
  <c r="D42" i="103" s="1"/>
  <c r="D19" i="103"/>
  <c r="D18" i="103"/>
  <c r="D40" i="103" s="1"/>
  <c r="D17" i="103"/>
  <c r="D39" i="103" s="1"/>
  <c r="D16" i="103"/>
  <c r="D38" i="103" s="1"/>
  <c r="D15" i="103"/>
  <c r="D14" i="103"/>
  <c r="D36" i="103" s="1"/>
  <c r="D13" i="103"/>
  <c r="D35" i="103" s="1"/>
  <c r="D12" i="103"/>
  <c r="D34" i="103" s="1"/>
  <c r="D11" i="103"/>
  <c r="F8" i="103"/>
  <c r="F30" i="103" s="1"/>
  <c r="H7" i="103"/>
  <c r="T6" i="103"/>
  <c r="K6" i="103"/>
  <c r="H6" i="103"/>
  <c r="H28" i="103" s="1"/>
  <c r="T5" i="103"/>
  <c r="T27" i="103" s="1"/>
  <c r="B5" i="103"/>
  <c r="U42" i="102"/>
  <c r="D42" i="102"/>
  <c r="U41" i="102"/>
  <c r="U40" i="102"/>
  <c r="D40" i="102"/>
  <c r="U39" i="102"/>
  <c r="U38" i="102"/>
  <c r="D38" i="102"/>
  <c r="U37" i="102"/>
  <c r="U36" i="102"/>
  <c r="D36" i="102"/>
  <c r="U35" i="102"/>
  <c r="U34" i="102"/>
  <c r="D34" i="102"/>
  <c r="U33" i="102"/>
  <c r="F30" i="102"/>
  <c r="H29" i="102"/>
  <c r="H28" i="102"/>
  <c r="T27" i="102"/>
  <c r="D20" i="102"/>
  <c r="D19" i="102"/>
  <c r="D41" i="102" s="1"/>
  <c r="D18" i="102"/>
  <c r="D17" i="102"/>
  <c r="D39" i="102" s="1"/>
  <c r="D16" i="102"/>
  <c r="D15" i="102"/>
  <c r="D37" i="102" s="1"/>
  <c r="D14" i="102"/>
  <c r="D13" i="102"/>
  <c r="D35" i="102" s="1"/>
  <c r="D12" i="102"/>
  <c r="D11" i="102"/>
  <c r="D33" i="102" s="1"/>
  <c r="F8" i="102"/>
  <c r="H7" i="102"/>
  <c r="T6" i="102"/>
  <c r="T28" i="102" s="1"/>
  <c r="K6" i="102"/>
  <c r="K28" i="102" s="1"/>
  <c r="H6" i="102"/>
  <c r="T5" i="102"/>
  <c r="F27" i="102"/>
  <c r="B5" i="102"/>
  <c r="B27" i="102" s="1"/>
  <c r="U42" i="101"/>
  <c r="U41" i="101"/>
  <c r="D41" i="101"/>
  <c r="U40" i="101"/>
  <c r="U39" i="101"/>
  <c r="U38" i="101"/>
  <c r="U37" i="101"/>
  <c r="D37" i="101"/>
  <c r="U36" i="101"/>
  <c r="U35" i="101"/>
  <c r="U34" i="101"/>
  <c r="U33" i="101"/>
  <c r="D33" i="101"/>
  <c r="H29" i="101"/>
  <c r="T28" i="101"/>
  <c r="K28" i="101"/>
  <c r="F27" i="101"/>
  <c r="B27" i="101"/>
  <c r="D20" i="101"/>
  <c r="D42" i="101" s="1"/>
  <c r="D19" i="101"/>
  <c r="D18" i="101"/>
  <c r="D40" i="101" s="1"/>
  <c r="D17" i="101"/>
  <c r="D39" i="101" s="1"/>
  <c r="D16" i="101"/>
  <c r="D38" i="101" s="1"/>
  <c r="D15" i="101"/>
  <c r="D14" i="101"/>
  <c r="D36" i="101" s="1"/>
  <c r="D13" i="101"/>
  <c r="D35" i="101" s="1"/>
  <c r="D12" i="101"/>
  <c r="D34" i="101" s="1"/>
  <c r="D11" i="101"/>
  <c r="F8" i="101"/>
  <c r="F30" i="101" s="1"/>
  <c r="H7" i="101"/>
  <c r="T6" i="101"/>
  <c r="K6" i="101"/>
  <c r="H6" i="101"/>
  <c r="H28" i="101" s="1"/>
  <c r="T5" i="101"/>
  <c r="T27" i="101" s="1"/>
  <c r="B5" i="101"/>
  <c r="U42" i="100"/>
  <c r="D42" i="100"/>
  <c r="U41" i="100"/>
  <c r="U40" i="100"/>
  <c r="D40" i="100"/>
  <c r="U39" i="100"/>
  <c r="U38" i="100"/>
  <c r="D38" i="100"/>
  <c r="U37" i="100"/>
  <c r="U36" i="100"/>
  <c r="D36" i="100"/>
  <c r="U35" i="100"/>
  <c r="U34" i="100"/>
  <c r="D34" i="100"/>
  <c r="U33" i="100"/>
  <c r="F30" i="100"/>
  <c r="H29" i="100"/>
  <c r="H28" i="100"/>
  <c r="T27" i="100"/>
  <c r="D20" i="100"/>
  <c r="D19" i="100"/>
  <c r="D41" i="100" s="1"/>
  <c r="D18" i="100"/>
  <c r="D17" i="100"/>
  <c r="D39" i="100" s="1"/>
  <c r="D16" i="100"/>
  <c r="D15" i="100"/>
  <c r="D37" i="100" s="1"/>
  <c r="D14" i="100"/>
  <c r="D13" i="100"/>
  <c r="D35" i="100" s="1"/>
  <c r="D12" i="100"/>
  <c r="D11" i="100"/>
  <c r="D33" i="100" s="1"/>
  <c r="F8" i="100"/>
  <c r="H7" i="100"/>
  <c r="T6" i="100"/>
  <c r="T28" i="100" s="1"/>
  <c r="K6" i="100"/>
  <c r="K28" i="100" s="1"/>
  <c r="H6" i="100"/>
  <c r="T5" i="100"/>
  <c r="F27" i="100"/>
  <c r="B5" i="100"/>
  <c r="B27" i="100" s="1"/>
  <c r="U42" i="99"/>
  <c r="U41" i="99"/>
  <c r="D41" i="99"/>
  <c r="U40" i="99"/>
  <c r="U39" i="99"/>
  <c r="U38" i="99"/>
  <c r="U37" i="99"/>
  <c r="D37" i="99"/>
  <c r="U36" i="99"/>
  <c r="U35" i="99"/>
  <c r="U34" i="99"/>
  <c r="U33" i="99"/>
  <c r="D33" i="99"/>
  <c r="H29" i="99"/>
  <c r="T28" i="99"/>
  <c r="K28" i="99"/>
  <c r="F27" i="99"/>
  <c r="B27" i="99"/>
  <c r="D20" i="99"/>
  <c r="D42" i="99" s="1"/>
  <c r="D19" i="99"/>
  <c r="D18" i="99"/>
  <c r="D40" i="99" s="1"/>
  <c r="D17" i="99"/>
  <c r="D39" i="99" s="1"/>
  <c r="D16" i="99"/>
  <c r="D38" i="99" s="1"/>
  <c r="D15" i="99"/>
  <c r="D14" i="99"/>
  <c r="D36" i="99" s="1"/>
  <c r="D13" i="99"/>
  <c r="D35" i="99" s="1"/>
  <c r="D12" i="99"/>
  <c r="D34" i="99" s="1"/>
  <c r="D11" i="99"/>
  <c r="F8" i="99"/>
  <c r="F30" i="99" s="1"/>
  <c r="H7" i="99"/>
  <c r="T6" i="99"/>
  <c r="K6" i="99"/>
  <c r="H6" i="99"/>
  <c r="H28" i="99" s="1"/>
  <c r="T5" i="99"/>
  <c r="T27" i="99" s="1"/>
  <c r="B5" i="99"/>
  <c r="U42" i="98"/>
  <c r="D42" i="98"/>
  <c r="U41" i="98"/>
  <c r="U40" i="98"/>
  <c r="D40" i="98"/>
  <c r="U39" i="98"/>
  <c r="U38" i="98"/>
  <c r="D38" i="98"/>
  <c r="U37" i="98"/>
  <c r="U36" i="98"/>
  <c r="D36" i="98"/>
  <c r="U35" i="98"/>
  <c r="U34" i="98"/>
  <c r="D34" i="98"/>
  <c r="U33" i="98"/>
  <c r="F30" i="98"/>
  <c r="H29" i="98"/>
  <c r="H28" i="98"/>
  <c r="T27" i="98"/>
  <c r="D20" i="98"/>
  <c r="D19" i="98"/>
  <c r="D41" i="98" s="1"/>
  <c r="D18" i="98"/>
  <c r="D17" i="98"/>
  <c r="D39" i="98" s="1"/>
  <c r="D16" i="98"/>
  <c r="D15" i="98"/>
  <c r="D37" i="98" s="1"/>
  <c r="D14" i="98"/>
  <c r="D13" i="98"/>
  <c r="D35" i="98" s="1"/>
  <c r="D12" i="98"/>
  <c r="D11" i="98"/>
  <c r="D33" i="98" s="1"/>
  <c r="F8" i="98"/>
  <c r="H7" i="98"/>
  <c r="T6" i="98"/>
  <c r="T28" i="98" s="1"/>
  <c r="K6" i="98"/>
  <c r="K28" i="98" s="1"/>
  <c r="H6" i="98"/>
  <c r="T5" i="98"/>
  <c r="F27" i="98"/>
  <c r="B5" i="98"/>
  <c r="B27" i="98" s="1"/>
  <c r="U42" i="97"/>
  <c r="U41" i="97"/>
  <c r="D41" i="97"/>
  <c r="U40" i="97"/>
  <c r="U39" i="97"/>
  <c r="U38" i="97"/>
  <c r="U37" i="97"/>
  <c r="D37" i="97"/>
  <c r="U36" i="97"/>
  <c r="U35" i="97"/>
  <c r="U34" i="97"/>
  <c r="U33" i="97"/>
  <c r="D33" i="97"/>
  <c r="H29" i="97"/>
  <c r="T28" i="97"/>
  <c r="K28" i="97"/>
  <c r="F27" i="97"/>
  <c r="B27" i="97"/>
  <c r="D20" i="97"/>
  <c r="D42" i="97" s="1"/>
  <c r="D19" i="97"/>
  <c r="D18" i="97"/>
  <c r="D40" i="97" s="1"/>
  <c r="D17" i="97"/>
  <c r="D39" i="97" s="1"/>
  <c r="D16" i="97"/>
  <c r="D38" i="97" s="1"/>
  <c r="D15" i="97"/>
  <c r="D14" i="97"/>
  <c r="D36" i="97" s="1"/>
  <c r="D13" i="97"/>
  <c r="D35" i="97" s="1"/>
  <c r="D12" i="97"/>
  <c r="D34" i="97" s="1"/>
  <c r="D11" i="97"/>
  <c r="F8" i="97"/>
  <c r="F30" i="97" s="1"/>
  <c r="H7" i="97"/>
  <c r="T6" i="97"/>
  <c r="K6" i="97"/>
  <c r="H6" i="97"/>
  <c r="H28" i="97" s="1"/>
  <c r="T5" i="97"/>
  <c r="T27" i="97" s="1"/>
  <c r="B5" i="97"/>
  <c r="U42" i="96"/>
  <c r="U41" i="96"/>
  <c r="U40" i="96"/>
  <c r="U39" i="96"/>
  <c r="U38" i="96"/>
  <c r="U37" i="96"/>
  <c r="U36" i="96"/>
  <c r="U35" i="96"/>
  <c r="U34" i="96"/>
  <c r="U33" i="96"/>
  <c r="H29" i="96"/>
  <c r="D20" i="96"/>
  <c r="D42" i="96" s="1"/>
  <c r="D19" i="96"/>
  <c r="D41" i="96" s="1"/>
  <c r="D18" i="96"/>
  <c r="D40" i="96" s="1"/>
  <c r="D17" i="96"/>
  <c r="D39" i="96" s="1"/>
  <c r="D16" i="96"/>
  <c r="D38" i="96" s="1"/>
  <c r="D15" i="96"/>
  <c r="D37" i="96" s="1"/>
  <c r="D14" i="96"/>
  <c r="D36" i="96" s="1"/>
  <c r="D13" i="96"/>
  <c r="D35" i="96" s="1"/>
  <c r="D12" i="96"/>
  <c r="D34" i="96" s="1"/>
  <c r="D11" i="96"/>
  <c r="D33" i="96" s="1"/>
  <c r="F8" i="96"/>
  <c r="F30" i="96" s="1"/>
  <c r="H7" i="96"/>
  <c r="T6" i="96"/>
  <c r="T28" i="96" s="1"/>
  <c r="K6" i="96"/>
  <c r="K28" i="96" s="1"/>
  <c r="H6" i="96"/>
  <c r="H28" i="96" s="1"/>
  <c r="T5" i="96"/>
  <c r="T27" i="96" s="1"/>
  <c r="F27" i="96"/>
  <c r="B5" i="96"/>
  <c r="B27" i="96" s="1"/>
  <c r="U42" i="95"/>
  <c r="U41" i="95"/>
  <c r="U40" i="95"/>
  <c r="U39" i="95"/>
  <c r="U38" i="95"/>
  <c r="U37" i="95"/>
  <c r="U36" i="95"/>
  <c r="U35" i="95"/>
  <c r="U34" i="95"/>
  <c r="U33" i="95"/>
  <c r="H29" i="95"/>
  <c r="D20" i="95"/>
  <c r="D42" i="95" s="1"/>
  <c r="D19" i="95"/>
  <c r="D41" i="95" s="1"/>
  <c r="D18" i="95"/>
  <c r="D40" i="95" s="1"/>
  <c r="D17" i="95"/>
  <c r="D39" i="95" s="1"/>
  <c r="D16" i="95"/>
  <c r="D38" i="95" s="1"/>
  <c r="D15" i="95"/>
  <c r="D37" i="95" s="1"/>
  <c r="D14" i="95"/>
  <c r="D36" i="95" s="1"/>
  <c r="D13" i="95"/>
  <c r="D35" i="95" s="1"/>
  <c r="D12" i="95"/>
  <c r="D34" i="95" s="1"/>
  <c r="D11" i="95"/>
  <c r="D33" i="95" s="1"/>
  <c r="F8" i="95"/>
  <c r="F30" i="95" s="1"/>
  <c r="H7" i="95"/>
  <c r="T6" i="95"/>
  <c r="T28" i="95" s="1"/>
  <c r="K6" i="95"/>
  <c r="K28" i="95" s="1"/>
  <c r="H6" i="95"/>
  <c r="H28" i="95" s="1"/>
  <c r="T5" i="95"/>
  <c r="T27" i="95" s="1"/>
  <c r="F27" i="95"/>
  <c r="B5" i="95"/>
  <c r="B27" i="95" s="1"/>
  <c r="U42" i="94"/>
  <c r="U41" i="94"/>
  <c r="U40" i="94"/>
  <c r="U39" i="94"/>
  <c r="U38" i="94"/>
  <c r="U37" i="94"/>
  <c r="U36" i="94"/>
  <c r="U35" i="94"/>
  <c r="U34" i="94"/>
  <c r="U33" i="94"/>
  <c r="H29" i="94"/>
  <c r="T28" i="94"/>
  <c r="F27" i="94"/>
  <c r="D20" i="94"/>
  <c r="D42" i="94" s="1"/>
  <c r="D19" i="94"/>
  <c r="D41" i="94" s="1"/>
  <c r="D18" i="94"/>
  <c r="D40" i="94" s="1"/>
  <c r="D17" i="94"/>
  <c r="D39" i="94" s="1"/>
  <c r="D16" i="94"/>
  <c r="D38" i="94" s="1"/>
  <c r="D15" i="94"/>
  <c r="D37" i="94" s="1"/>
  <c r="D14" i="94"/>
  <c r="D36" i="94" s="1"/>
  <c r="D13" i="94"/>
  <c r="D35" i="94" s="1"/>
  <c r="D12" i="94"/>
  <c r="D34" i="94" s="1"/>
  <c r="D11" i="94"/>
  <c r="D33" i="94" s="1"/>
  <c r="F8" i="94"/>
  <c r="F30" i="94" s="1"/>
  <c r="H7" i="94"/>
  <c r="T6" i="94"/>
  <c r="K6" i="94"/>
  <c r="K28" i="94" s="1"/>
  <c r="H6" i="94"/>
  <c r="H28" i="94" s="1"/>
  <c r="T5" i="94"/>
  <c r="T27" i="94" s="1"/>
  <c r="B5" i="94"/>
  <c r="B27" i="94" s="1"/>
  <c r="U42" i="93"/>
  <c r="U41" i="93"/>
  <c r="D41" i="93"/>
  <c r="U40" i="93"/>
  <c r="U39" i="93"/>
  <c r="U38" i="93"/>
  <c r="U37" i="93"/>
  <c r="D37" i="93"/>
  <c r="U36" i="93"/>
  <c r="U35" i="93"/>
  <c r="U34" i="93"/>
  <c r="U33" i="93"/>
  <c r="D33" i="93"/>
  <c r="F30" i="93"/>
  <c r="H29" i="93"/>
  <c r="K28" i="93"/>
  <c r="H28" i="93"/>
  <c r="B27" i="93"/>
  <c r="D20" i="93"/>
  <c r="D42" i="93" s="1"/>
  <c r="D19" i="93"/>
  <c r="D18" i="93"/>
  <c r="D40" i="93" s="1"/>
  <c r="D17" i="93"/>
  <c r="D39" i="93" s="1"/>
  <c r="D16" i="93"/>
  <c r="D38" i="93" s="1"/>
  <c r="D15" i="93"/>
  <c r="D14" i="93"/>
  <c r="D36" i="93" s="1"/>
  <c r="D13" i="93"/>
  <c r="D35" i="93" s="1"/>
  <c r="D12" i="93"/>
  <c r="D34" i="93" s="1"/>
  <c r="D11" i="93"/>
  <c r="F8" i="93"/>
  <c r="H7" i="93"/>
  <c r="T6" i="93"/>
  <c r="T28" i="93" s="1"/>
  <c r="K6" i="93"/>
  <c r="H6" i="93"/>
  <c r="T5" i="93"/>
  <c r="T27" i="93" s="1"/>
  <c r="F27" i="93"/>
  <c r="B5" i="93"/>
  <c r="U42" i="92"/>
  <c r="U41" i="92"/>
  <c r="D41" i="92"/>
  <c r="U40" i="92"/>
  <c r="U39" i="92"/>
  <c r="U38" i="92"/>
  <c r="U37" i="92"/>
  <c r="D37" i="92"/>
  <c r="U36" i="92"/>
  <c r="U35" i="92"/>
  <c r="U34" i="92"/>
  <c r="U33" i="92"/>
  <c r="D33" i="92"/>
  <c r="H29" i="92"/>
  <c r="K28" i="92"/>
  <c r="B27" i="92"/>
  <c r="D20" i="92"/>
  <c r="D42" i="92" s="1"/>
  <c r="D19" i="92"/>
  <c r="D18" i="92"/>
  <c r="D40" i="92" s="1"/>
  <c r="D17" i="92"/>
  <c r="D39" i="92" s="1"/>
  <c r="D16" i="92"/>
  <c r="D38" i="92" s="1"/>
  <c r="D15" i="92"/>
  <c r="D14" i="92"/>
  <c r="D36" i="92" s="1"/>
  <c r="D13" i="92"/>
  <c r="D35" i="92" s="1"/>
  <c r="D12" i="92"/>
  <c r="D34" i="92" s="1"/>
  <c r="D11" i="92"/>
  <c r="F8" i="92"/>
  <c r="F30" i="92" s="1"/>
  <c r="H7" i="92"/>
  <c r="T6" i="92"/>
  <c r="T28" i="92" s="1"/>
  <c r="K6" i="92"/>
  <c r="H6" i="92"/>
  <c r="H28" i="92" s="1"/>
  <c r="T5" i="92"/>
  <c r="T27" i="92" s="1"/>
  <c r="F27" i="92"/>
  <c r="B5" i="92"/>
  <c r="U42" i="91"/>
  <c r="U41" i="91"/>
  <c r="D41" i="91"/>
  <c r="U40" i="91"/>
  <c r="U39" i="91"/>
  <c r="U38" i="91"/>
  <c r="U37" i="91"/>
  <c r="D37" i="91"/>
  <c r="U36" i="91"/>
  <c r="U35" i="91"/>
  <c r="U34" i="91"/>
  <c r="U33" i="91"/>
  <c r="D33" i="91"/>
  <c r="H29" i="91"/>
  <c r="K28" i="91"/>
  <c r="B27" i="91"/>
  <c r="D20" i="91"/>
  <c r="D42" i="91" s="1"/>
  <c r="D19" i="91"/>
  <c r="D18" i="91"/>
  <c r="D40" i="91" s="1"/>
  <c r="D17" i="91"/>
  <c r="D39" i="91" s="1"/>
  <c r="D16" i="91"/>
  <c r="D38" i="91" s="1"/>
  <c r="D15" i="91"/>
  <c r="D14" i="91"/>
  <c r="D36" i="91" s="1"/>
  <c r="D13" i="91"/>
  <c r="D35" i="91" s="1"/>
  <c r="D12" i="91"/>
  <c r="D34" i="91" s="1"/>
  <c r="D11" i="91"/>
  <c r="F8" i="91"/>
  <c r="F30" i="91" s="1"/>
  <c r="H7" i="91"/>
  <c r="T6" i="91"/>
  <c r="T28" i="91" s="1"/>
  <c r="K6" i="91"/>
  <c r="H6" i="91"/>
  <c r="H28" i="91" s="1"/>
  <c r="T5" i="91"/>
  <c r="T27" i="91" s="1"/>
  <c r="F27" i="91"/>
  <c r="B5" i="91"/>
  <c r="U42" i="90"/>
  <c r="U41" i="90"/>
  <c r="U40" i="90"/>
  <c r="U39" i="90"/>
  <c r="U38" i="90"/>
  <c r="U37" i="90"/>
  <c r="U36" i="90"/>
  <c r="U35" i="90"/>
  <c r="U34" i="90"/>
  <c r="U33" i="90"/>
  <c r="H29" i="90"/>
  <c r="D20" i="90"/>
  <c r="D42" i="90" s="1"/>
  <c r="D19" i="90"/>
  <c r="D41" i="90" s="1"/>
  <c r="D18" i="90"/>
  <c r="D40" i="90" s="1"/>
  <c r="D17" i="90"/>
  <c r="D39" i="90" s="1"/>
  <c r="D16" i="90"/>
  <c r="D38" i="90" s="1"/>
  <c r="D15" i="90"/>
  <c r="D37" i="90" s="1"/>
  <c r="D14" i="90"/>
  <c r="D36" i="90" s="1"/>
  <c r="D13" i="90"/>
  <c r="D35" i="90" s="1"/>
  <c r="D12" i="90"/>
  <c r="D34" i="90" s="1"/>
  <c r="D11" i="90"/>
  <c r="D33" i="90" s="1"/>
  <c r="F8" i="90"/>
  <c r="F30" i="90" s="1"/>
  <c r="H7" i="90"/>
  <c r="T6" i="90"/>
  <c r="T28" i="90" s="1"/>
  <c r="K6" i="90"/>
  <c r="K28" i="90" s="1"/>
  <c r="H6" i="90"/>
  <c r="H28" i="90" s="1"/>
  <c r="T5" i="90"/>
  <c r="T27" i="90" s="1"/>
  <c r="F27" i="90"/>
  <c r="B5" i="90"/>
  <c r="B27" i="90" s="1"/>
  <c r="H29" i="89"/>
  <c r="H7" i="89"/>
  <c r="H29" i="88"/>
  <c r="H7" i="88"/>
  <c r="H7" i="87"/>
  <c r="H29" i="87"/>
  <c r="H7" i="86"/>
  <c r="H29" i="86"/>
  <c r="H29" i="85"/>
  <c r="H7" i="85"/>
  <c r="H29" i="84"/>
  <c r="H7" i="84"/>
  <c r="H29" i="83"/>
  <c r="H7" i="83"/>
  <c r="H29" i="82"/>
  <c r="H7" i="82"/>
  <c r="H29" i="81"/>
  <c r="H7" i="81"/>
  <c r="H29" i="80"/>
  <c r="H7" i="80"/>
  <c r="H29" i="78"/>
  <c r="H7" i="78"/>
  <c r="H29" i="79"/>
  <c r="H7" i="79"/>
  <c r="H29" i="77"/>
  <c r="H7" i="77"/>
  <c r="H29" i="76"/>
  <c r="H7" i="76"/>
  <c r="H29" i="75"/>
  <c r="H7" i="75"/>
  <c r="H29" i="74"/>
  <c r="H7" i="74"/>
  <c r="H29" i="73"/>
  <c r="H7" i="73"/>
  <c r="H29" i="38"/>
  <c r="H7" i="38"/>
  <c r="H29" i="39"/>
  <c r="H7" i="39"/>
  <c r="H29" i="4"/>
  <c r="H7" i="4"/>
  <c r="AR21" i="72"/>
  <c r="AS21" i="72"/>
  <c r="BM21" i="72"/>
  <c r="BN21" i="72"/>
  <c r="BO21" i="72"/>
  <c r="BP21" i="72"/>
  <c r="BQ21" i="72"/>
  <c r="BR21" i="72"/>
  <c r="BS21" i="72"/>
  <c r="BT21" i="72"/>
  <c r="BU21" i="72"/>
  <c r="BV21" i="72"/>
  <c r="BW21" i="72"/>
  <c r="BX21" i="72"/>
  <c r="BY21" i="72"/>
  <c r="BZ21" i="72"/>
  <c r="CA21" i="72"/>
  <c r="CB21" i="72"/>
  <c r="CC21" i="72"/>
  <c r="CD21" i="72"/>
  <c r="CE21" i="72"/>
  <c r="CF21" i="72"/>
  <c r="CG21" i="72"/>
  <c r="CH21" i="72"/>
  <c r="CI21" i="72"/>
  <c r="CJ21" i="72"/>
  <c r="CK21" i="72"/>
  <c r="CL21" i="72"/>
  <c r="CM21" i="72"/>
  <c r="CN21" i="72"/>
  <c r="CO21" i="72"/>
  <c r="CP21" i="72"/>
  <c r="CQ21" i="72"/>
  <c r="CR21" i="72"/>
  <c r="CS21" i="72"/>
  <c r="CT21" i="72"/>
  <c r="CU21" i="72"/>
  <c r="CV21" i="72"/>
  <c r="CW21" i="72"/>
  <c r="CX21" i="72"/>
  <c r="CY21" i="72"/>
  <c r="CZ21" i="72"/>
  <c r="DA21" i="72"/>
  <c r="DB21" i="72"/>
  <c r="DC21" i="72"/>
  <c r="DD21" i="72"/>
  <c r="DE21" i="72"/>
  <c r="DF21" i="72"/>
  <c r="DG21" i="72"/>
  <c r="DH21" i="72"/>
  <c r="DI21" i="72"/>
  <c r="DJ21" i="72"/>
  <c r="DK21" i="72"/>
  <c r="DL21" i="72"/>
  <c r="DM21" i="72"/>
  <c r="DN21" i="72"/>
  <c r="DO21" i="72"/>
  <c r="DP21" i="72"/>
  <c r="DQ21" i="72"/>
  <c r="DR21" i="72"/>
  <c r="BD21" i="72"/>
  <c r="BE21" i="72"/>
  <c r="BF21" i="72"/>
  <c r="BG21" i="72"/>
  <c r="BH21" i="72"/>
  <c r="BI21" i="72"/>
  <c r="BJ21" i="72"/>
  <c r="BK21" i="72"/>
  <c r="BL21" i="72"/>
  <c r="AZ21" i="72"/>
  <c r="BA21" i="72"/>
  <c r="BB21" i="72"/>
  <c r="BC21" i="72"/>
  <c r="F21" i="72"/>
  <c r="G21" i="72"/>
  <c r="H21" i="72"/>
  <c r="I21" i="72"/>
  <c r="J21" i="72"/>
  <c r="K21" i="72"/>
  <c r="L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A21" i="72"/>
  <c r="AB21" i="72"/>
  <c r="AC21" i="72"/>
  <c r="AD21" i="72"/>
  <c r="AE21" i="72"/>
  <c r="AF21" i="72"/>
  <c r="AG21" i="72"/>
  <c r="AH21" i="72"/>
  <c r="AI21" i="72"/>
  <c r="AJ21" i="72"/>
  <c r="AK21" i="72"/>
  <c r="AL21" i="72"/>
  <c r="AM21" i="72"/>
  <c r="AN21" i="72"/>
  <c r="AO21" i="72"/>
  <c r="AP21" i="72"/>
  <c r="AQ21" i="72"/>
  <c r="AT21" i="72"/>
  <c r="AU21" i="72"/>
  <c r="AV21" i="72"/>
  <c r="AW21" i="72"/>
  <c r="AX21" i="72"/>
  <c r="AY21" i="72"/>
  <c r="E21" i="72"/>
  <c r="F3" i="72" l="1"/>
  <c r="F5" i="89"/>
  <c r="F27" i="89" s="1"/>
  <c r="U42" i="89"/>
  <c r="U41" i="89"/>
  <c r="U40" i="89"/>
  <c r="U39" i="89"/>
  <c r="U38" i="89"/>
  <c r="U37" i="89"/>
  <c r="U36" i="89"/>
  <c r="U35" i="89"/>
  <c r="U34" i="89"/>
  <c r="U33" i="89"/>
  <c r="D20" i="89"/>
  <c r="D42" i="89" s="1"/>
  <c r="D19" i="89"/>
  <c r="D41" i="89" s="1"/>
  <c r="D18" i="89"/>
  <c r="D40" i="89" s="1"/>
  <c r="D17" i="89"/>
  <c r="D39" i="89" s="1"/>
  <c r="D16" i="89"/>
  <c r="D38" i="89" s="1"/>
  <c r="D15" i="89"/>
  <c r="D37" i="89" s="1"/>
  <c r="D14" i="89"/>
  <c r="D36" i="89" s="1"/>
  <c r="D13" i="89"/>
  <c r="D35" i="89" s="1"/>
  <c r="D12" i="89"/>
  <c r="D34" i="89" s="1"/>
  <c r="D11" i="89"/>
  <c r="D33" i="89" s="1"/>
  <c r="T6" i="89"/>
  <c r="T28" i="89" s="1"/>
  <c r="K6" i="89"/>
  <c r="K28" i="89" s="1"/>
  <c r="H6" i="89"/>
  <c r="H28" i="89" s="1"/>
  <c r="T5" i="89"/>
  <c r="T27" i="89"/>
  <c r="B5" i="89"/>
  <c r="B27" i="89" s="1"/>
  <c r="F5" i="88"/>
  <c r="F27" i="88" s="1"/>
  <c r="U42" i="88"/>
  <c r="U41" i="88"/>
  <c r="U40" i="88"/>
  <c r="U39" i="88"/>
  <c r="U38" i="88"/>
  <c r="U37" i="88"/>
  <c r="U36" i="88"/>
  <c r="U35" i="88"/>
  <c r="U34" i="88"/>
  <c r="U33" i="88"/>
  <c r="D20" i="88"/>
  <c r="D42" i="88" s="1"/>
  <c r="D19" i="88"/>
  <c r="D41" i="88" s="1"/>
  <c r="D18" i="88"/>
  <c r="D40" i="88" s="1"/>
  <c r="D17" i="88"/>
  <c r="D39" i="88" s="1"/>
  <c r="D16" i="88"/>
  <c r="D38" i="88" s="1"/>
  <c r="D15" i="88"/>
  <c r="D37" i="88" s="1"/>
  <c r="D14" i="88"/>
  <c r="D36" i="88" s="1"/>
  <c r="D13" i="88"/>
  <c r="D35" i="88" s="1"/>
  <c r="D12" i="88"/>
  <c r="D34" i="88" s="1"/>
  <c r="D11" i="88"/>
  <c r="D33" i="88" s="1"/>
  <c r="T6" i="88"/>
  <c r="T28" i="88" s="1"/>
  <c r="K6" i="88"/>
  <c r="K28" i="88" s="1"/>
  <c r="H6" i="88"/>
  <c r="H28" i="88" s="1"/>
  <c r="T5" i="88"/>
  <c r="T27" i="88"/>
  <c r="B5" i="88"/>
  <c r="B27" i="88" s="1"/>
  <c r="F5" i="87"/>
  <c r="F27" i="87" s="1"/>
  <c r="U42" i="87"/>
  <c r="U41" i="87"/>
  <c r="U40" i="87"/>
  <c r="U39" i="87"/>
  <c r="U38" i="87"/>
  <c r="U37" i="87"/>
  <c r="U36" i="87"/>
  <c r="U35" i="87"/>
  <c r="U34" i="87"/>
  <c r="U33" i="87"/>
  <c r="D20" i="87"/>
  <c r="D42" i="87" s="1"/>
  <c r="D19" i="87"/>
  <c r="D41" i="87" s="1"/>
  <c r="D18" i="87"/>
  <c r="D40" i="87" s="1"/>
  <c r="D17" i="87"/>
  <c r="D39" i="87" s="1"/>
  <c r="D16" i="87"/>
  <c r="D38" i="87" s="1"/>
  <c r="D15" i="87"/>
  <c r="D37" i="87" s="1"/>
  <c r="D14" i="87"/>
  <c r="D36" i="87" s="1"/>
  <c r="D13" i="87"/>
  <c r="D35" i="87" s="1"/>
  <c r="D12" i="87"/>
  <c r="D34" i="87" s="1"/>
  <c r="D11" i="87"/>
  <c r="D33" i="87" s="1"/>
  <c r="T6" i="87"/>
  <c r="T28" i="87" s="1"/>
  <c r="K6" i="87"/>
  <c r="K28" i="87" s="1"/>
  <c r="H6" i="87"/>
  <c r="H28" i="87" s="1"/>
  <c r="T5" i="87"/>
  <c r="T27" i="87"/>
  <c r="B5" i="87"/>
  <c r="B27" i="87" s="1"/>
  <c r="F5" i="86"/>
  <c r="F27" i="86" s="1"/>
  <c r="U42" i="86"/>
  <c r="U41" i="86"/>
  <c r="U40" i="86"/>
  <c r="U39" i="86"/>
  <c r="U38" i="86"/>
  <c r="U37" i="86"/>
  <c r="U36" i="86"/>
  <c r="U35" i="86"/>
  <c r="U34" i="86"/>
  <c r="U33" i="86"/>
  <c r="D20" i="86"/>
  <c r="D42" i="86" s="1"/>
  <c r="D19" i="86"/>
  <c r="D41" i="86" s="1"/>
  <c r="D18" i="86"/>
  <c r="D40" i="86" s="1"/>
  <c r="D17" i="86"/>
  <c r="D39" i="86" s="1"/>
  <c r="D16" i="86"/>
  <c r="D38" i="86" s="1"/>
  <c r="D15" i="86"/>
  <c r="D37" i="86" s="1"/>
  <c r="D14" i="86"/>
  <c r="D36" i="86" s="1"/>
  <c r="D13" i="86"/>
  <c r="D35" i="86" s="1"/>
  <c r="D12" i="86"/>
  <c r="D34" i="86" s="1"/>
  <c r="D11" i="86"/>
  <c r="D33" i="86" s="1"/>
  <c r="T6" i="86"/>
  <c r="T28" i="86" s="1"/>
  <c r="K6" i="86"/>
  <c r="K28" i="86" s="1"/>
  <c r="H6" i="86"/>
  <c r="H28" i="86" s="1"/>
  <c r="T5" i="86"/>
  <c r="T27" i="86"/>
  <c r="B5" i="86"/>
  <c r="B27" i="86" s="1"/>
  <c r="F5" i="85"/>
  <c r="F27" i="85" s="1"/>
  <c r="U42" i="85"/>
  <c r="U41" i="85"/>
  <c r="U40" i="85"/>
  <c r="U39" i="85"/>
  <c r="U38" i="85"/>
  <c r="U37" i="85"/>
  <c r="U36" i="85"/>
  <c r="U35" i="85"/>
  <c r="U34" i="85"/>
  <c r="U33" i="85"/>
  <c r="D20" i="85"/>
  <c r="D42" i="85" s="1"/>
  <c r="D19" i="85"/>
  <c r="D41" i="85" s="1"/>
  <c r="D18" i="85"/>
  <c r="D40" i="85" s="1"/>
  <c r="D17" i="85"/>
  <c r="D39" i="85" s="1"/>
  <c r="D16" i="85"/>
  <c r="D38" i="85" s="1"/>
  <c r="D15" i="85"/>
  <c r="D37" i="85" s="1"/>
  <c r="D14" i="85"/>
  <c r="D36" i="85" s="1"/>
  <c r="D13" i="85"/>
  <c r="D35" i="85" s="1"/>
  <c r="D12" i="85"/>
  <c r="D34" i="85" s="1"/>
  <c r="D11" i="85"/>
  <c r="D33" i="85" s="1"/>
  <c r="T6" i="85"/>
  <c r="T28" i="85" s="1"/>
  <c r="K6" i="85"/>
  <c r="K28" i="85" s="1"/>
  <c r="H6" i="85"/>
  <c r="H28" i="85" s="1"/>
  <c r="T5" i="85"/>
  <c r="T27" i="85"/>
  <c r="B5" i="85"/>
  <c r="B27" i="85" s="1"/>
  <c r="F5" i="84"/>
  <c r="F27" i="84" s="1"/>
  <c r="U42" i="84"/>
  <c r="U41" i="84"/>
  <c r="U40" i="84"/>
  <c r="U39" i="84"/>
  <c r="U38" i="84"/>
  <c r="U37" i="84"/>
  <c r="U36" i="84"/>
  <c r="U35" i="84"/>
  <c r="U34" i="84"/>
  <c r="U33" i="84"/>
  <c r="T27" i="84"/>
  <c r="D20" i="84"/>
  <c r="D42" i="84" s="1"/>
  <c r="D19" i="84"/>
  <c r="D41" i="84" s="1"/>
  <c r="D18" i="84"/>
  <c r="D40" i="84" s="1"/>
  <c r="D17" i="84"/>
  <c r="D39" i="84" s="1"/>
  <c r="D16" i="84"/>
  <c r="D38" i="84" s="1"/>
  <c r="D15" i="84"/>
  <c r="D37" i="84" s="1"/>
  <c r="D14" i="84"/>
  <c r="D36" i="84" s="1"/>
  <c r="D13" i="84"/>
  <c r="D35" i="84" s="1"/>
  <c r="D12" i="84"/>
  <c r="D34" i="84" s="1"/>
  <c r="D11" i="84"/>
  <c r="D33" i="84" s="1"/>
  <c r="T6" i="84"/>
  <c r="T28" i="84" s="1"/>
  <c r="K6" i="84"/>
  <c r="K28" i="84" s="1"/>
  <c r="H6" i="84"/>
  <c r="H28" i="84" s="1"/>
  <c r="T5" i="84"/>
  <c r="B5" i="84"/>
  <c r="B27" i="84" s="1"/>
  <c r="F5" i="83"/>
  <c r="F27" i="83" s="1"/>
  <c r="U42" i="83"/>
  <c r="U41" i="83"/>
  <c r="U40" i="83"/>
  <c r="U39" i="83"/>
  <c r="U38" i="83"/>
  <c r="U37" i="83"/>
  <c r="U36" i="83"/>
  <c r="U35" i="83"/>
  <c r="U34" i="83"/>
  <c r="U33" i="83"/>
  <c r="D20" i="83"/>
  <c r="D42" i="83" s="1"/>
  <c r="D19" i="83"/>
  <c r="D41" i="83" s="1"/>
  <c r="D18" i="83"/>
  <c r="D40" i="83" s="1"/>
  <c r="D17" i="83"/>
  <c r="D39" i="83" s="1"/>
  <c r="D16" i="83"/>
  <c r="D38" i="83" s="1"/>
  <c r="D15" i="83"/>
  <c r="D37" i="83" s="1"/>
  <c r="D14" i="83"/>
  <c r="D36" i="83" s="1"/>
  <c r="D13" i="83"/>
  <c r="D35" i="83" s="1"/>
  <c r="D12" i="83"/>
  <c r="D34" i="83" s="1"/>
  <c r="D11" i="83"/>
  <c r="D33" i="83" s="1"/>
  <c r="T6" i="83"/>
  <c r="T28" i="83" s="1"/>
  <c r="K6" i="83"/>
  <c r="K28" i="83" s="1"/>
  <c r="H6" i="83"/>
  <c r="H28" i="83" s="1"/>
  <c r="T5" i="83"/>
  <c r="T27" i="83"/>
  <c r="B5" i="83"/>
  <c r="B27" i="83" s="1"/>
  <c r="F5" i="82"/>
  <c r="F27" i="82" s="1"/>
  <c r="U42" i="82"/>
  <c r="U41" i="82"/>
  <c r="U40" i="82"/>
  <c r="U39" i="82"/>
  <c r="U38" i="82"/>
  <c r="U37" i="82"/>
  <c r="U36" i="82"/>
  <c r="U35" i="82"/>
  <c r="U34" i="82"/>
  <c r="U33" i="82"/>
  <c r="D20" i="82"/>
  <c r="D42" i="82" s="1"/>
  <c r="D19" i="82"/>
  <c r="D41" i="82" s="1"/>
  <c r="D18" i="82"/>
  <c r="D40" i="82" s="1"/>
  <c r="D17" i="82"/>
  <c r="D39" i="82" s="1"/>
  <c r="D16" i="82"/>
  <c r="D38" i="82" s="1"/>
  <c r="D15" i="82"/>
  <c r="D37" i="82" s="1"/>
  <c r="D14" i="82"/>
  <c r="D36" i="82" s="1"/>
  <c r="D13" i="82"/>
  <c r="D35" i="82" s="1"/>
  <c r="D12" i="82"/>
  <c r="D34" i="82" s="1"/>
  <c r="D11" i="82"/>
  <c r="D33" i="82" s="1"/>
  <c r="T6" i="82"/>
  <c r="T28" i="82" s="1"/>
  <c r="K6" i="82"/>
  <c r="K28" i="82" s="1"/>
  <c r="H6" i="82"/>
  <c r="H28" i="82" s="1"/>
  <c r="T5" i="82"/>
  <c r="T27" i="82"/>
  <c r="B5" i="82"/>
  <c r="B27" i="82" s="1"/>
  <c r="F5" i="81"/>
  <c r="F27" i="81" s="1"/>
  <c r="U42" i="81"/>
  <c r="U41" i="81"/>
  <c r="U40" i="81"/>
  <c r="U39" i="81"/>
  <c r="U38" i="81"/>
  <c r="U37" i="81"/>
  <c r="U36" i="81"/>
  <c r="U35" i="81"/>
  <c r="U34" i="81"/>
  <c r="U33" i="81"/>
  <c r="D20" i="81"/>
  <c r="D42" i="81" s="1"/>
  <c r="D19" i="81"/>
  <c r="D41" i="81" s="1"/>
  <c r="D18" i="81"/>
  <c r="D40" i="81" s="1"/>
  <c r="D17" i="81"/>
  <c r="D39" i="81" s="1"/>
  <c r="D16" i="81"/>
  <c r="D38" i="81" s="1"/>
  <c r="D15" i="81"/>
  <c r="D37" i="81" s="1"/>
  <c r="D14" i="81"/>
  <c r="D36" i="81" s="1"/>
  <c r="D13" i="81"/>
  <c r="D35" i="81" s="1"/>
  <c r="D12" i="81"/>
  <c r="D34" i="81" s="1"/>
  <c r="D11" i="81"/>
  <c r="D33" i="81" s="1"/>
  <c r="T6" i="81"/>
  <c r="T28" i="81" s="1"/>
  <c r="K6" i="81"/>
  <c r="K28" i="81" s="1"/>
  <c r="H6" i="81"/>
  <c r="H28" i="81" s="1"/>
  <c r="T5" i="81"/>
  <c r="T27" i="81"/>
  <c r="B5" i="81"/>
  <c r="B27" i="81" s="1"/>
  <c r="F5" i="80"/>
  <c r="F27" i="80" s="1"/>
  <c r="U42" i="80"/>
  <c r="U41" i="80"/>
  <c r="U40" i="80"/>
  <c r="U39" i="80"/>
  <c r="U38" i="80"/>
  <c r="U37" i="80"/>
  <c r="U36" i="80"/>
  <c r="U35" i="80"/>
  <c r="U34" i="80"/>
  <c r="U33" i="80"/>
  <c r="D20" i="80"/>
  <c r="D42" i="80" s="1"/>
  <c r="D19" i="80"/>
  <c r="D41" i="80" s="1"/>
  <c r="D18" i="80"/>
  <c r="D40" i="80" s="1"/>
  <c r="D17" i="80"/>
  <c r="D39" i="80" s="1"/>
  <c r="D16" i="80"/>
  <c r="D38" i="80" s="1"/>
  <c r="D15" i="80"/>
  <c r="D37" i="80" s="1"/>
  <c r="D14" i="80"/>
  <c r="D36" i="80" s="1"/>
  <c r="D13" i="80"/>
  <c r="D35" i="80" s="1"/>
  <c r="D12" i="80"/>
  <c r="D34" i="80" s="1"/>
  <c r="D11" i="80"/>
  <c r="D33" i="80" s="1"/>
  <c r="T6" i="80"/>
  <c r="T28" i="80" s="1"/>
  <c r="K6" i="80"/>
  <c r="K28" i="80" s="1"/>
  <c r="H6" i="80"/>
  <c r="H28" i="80" s="1"/>
  <c r="T5" i="80"/>
  <c r="T27" i="80"/>
  <c r="B5" i="80"/>
  <c r="B27" i="80" s="1"/>
  <c r="F5" i="78"/>
  <c r="F27" i="78" s="1"/>
  <c r="F5" i="79"/>
  <c r="F27" i="79" s="1"/>
  <c r="F5" i="77"/>
  <c r="F27" i="77" s="1"/>
  <c r="F5" i="76"/>
  <c r="F27" i="76" s="1"/>
  <c r="F5" i="75"/>
  <c r="F27" i="75" s="1"/>
  <c r="F5" i="74"/>
  <c r="F27" i="74"/>
  <c r="F5" i="73"/>
  <c r="F27" i="73"/>
  <c r="F5" i="38"/>
  <c r="F27" i="38" s="1"/>
  <c r="F5" i="39"/>
  <c r="F27" i="39" s="1"/>
  <c r="F5" i="4"/>
  <c r="U42" i="79"/>
  <c r="U41" i="79"/>
  <c r="U40" i="79"/>
  <c r="U39" i="79"/>
  <c r="U38" i="79"/>
  <c r="U37" i="79"/>
  <c r="U36" i="79"/>
  <c r="U35" i="79"/>
  <c r="U34" i="79"/>
  <c r="U33" i="79"/>
  <c r="D20" i="79"/>
  <c r="D42" i="79" s="1"/>
  <c r="D19" i="79"/>
  <c r="D41" i="79" s="1"/>
  <c r="D18" i="79"/>
  <c r="D40" i="79" s="1"/>
  <c r="D17" i="79"/>
  <c r="D39" i="79" s="1"/>
  <c r="D16" i="79"/>
  <c r="D38" i="79" s="1"/>
  <c r="D15" i="79"/>
  <c r="D37" i="79" s="1"/>
  <c r="D14" i="79"/>
  <c r="D36" i="79" s="1"/>
  <c r="D13" i="79"/>
  <c r="D35" i="79" s="1"/>
  <c r="D12" i="79"/>
  <c r="D34" i="79" s="1"/>
  <c r="D11" i="79"/>
  <c r="D33" i="79" s="1"/>
  <c r="K6" i="79"/>
  <c r="K28" i="79" s="1"/>
  <c r="H6" i="79"/>
  <c r="H28" i="79" s="1"/>
  <c r="T5" i="79"/>
  <c r="T27" i="79"/>
  <c r="B5" i="79"/>
  <c r="B27" i="79" s="1"/>
  <c r="U42" i="78"/>
  <c r="U41" i="78"/>
  <c r="U40" i="78"/>
  <c r="U39" i="78"/>
  <c r="U38" i="78"/>
  <c r="U37" i="78"/>
  <c r="U36" i="78"/>
  <c r="U35" i="78"/>
  <c r="U34" i="78"/>
  <c r="U33" i="78"/>
  <c r="D20" i="78"/>
  <c r="D42" i="78" s="1"/>
  <c r="D19" i="78"/>
  <c r="D41" i="78" s="1"/>
  <c r="D18" i="78"/>
  <c r="D40" i="78" s="1"/>
  <c r="D17" i="78"/>
  <c r="D39" i="78" s="1"/>
  <c r="D16" i="78"/>
  <c r="D38" i="78" s="1"/>
  <c r="D15" i="78"/>
  <c r="D37" i="78" s="1"/>
  <c r="D14" i="78"/>
  <c r="D36" i="78" s="1"/>
  <c r="D13" i="78"/>
  <c r="D35" i="78" s="1"/>
  <c r="D12" i="78"/>
  <c r="D34" i="78" s="1"/>
  <c r="D11" i="78"/>
  <c r="D33" i="78" s="1"/>
  <c r="K6" i="78"/>
  <c r="K28" i="78" s="1"/>
  <c r="H6" i="78"/>
  <c r="H28" i="78" s="1"/>
  <c r="T5" i="78"/>
  <c r="T27" i="78"/>
  <c r="B5" i="78"/>
  <c r="B27" i="78" s="1"/>
  <c r="U42" i="77"/>
  <c r="U41" i="77"/>
  <c r="U40" i="77"/>
  <c r="U39" i="77"/>
  <c r="U38" i="77"/>
  <c r="U37" i="77"/>
  <c r="U36" i="77"/>
  <c r="U35" i="77"/>
  <c r="U34" i="77"/>
  <c r="U33" i="77"/>
  <c r="D20" i="77"/>
  <c r="D42" i="77" s="1"/>
  <c r="D19" i="77"/>
  <c r="D41" i="77" s="1"/>
  <c r="D18" i="77"/>
  <c r="D40" i="77" s="1"/>
  <c r="D17" i="77"/>
  <c r="D39" i="77" s="1"/>
  <c r="D16" i="77"/>
  <c r="D38" i="77" s="1"/>
  <c r="D15" i="77"/>
  <c r="D37" i="77" s="1"/>
  <c r="D14" i="77"/>
  <c r="D36" i="77" s="1"/>
  <c r="D13" i="77"/>
  <c r="D35" i="77" s="1"/>
  <c r="D12" i="77"/>
  <c r="D34" i="77" s="1"/>
  <c r="D11" i="77"/>
  <c r="D33" i="77" s="1"/>
  <c r="K6" i="77"/>
  <c r="K28" i="77" s="1"/>
  <c r="H6" i="77"/>
  <c r="H28" i="77" s="1"/>
  <c r="T5" i="77"/>
  <c r="T27" i="77"/>
  <c r="B5" i="77"/>
  <c r="B27" i="77" s="1"/>
  <c r="U42" i="76"/>
  <c r="U41" i="76"/>
  <c r="U40" i="76"/>
  <c r="U39" i="76"/>
  <c r="U38" i="76"/>
  <c r="U37" i="76"/>
  <c r="U36" i="76"/>
  <c r="U35" i="76"/>
  <c r="U34" i="76"/>
  <c r="U33" i="76"/>
  <c r="D20" i="76"/>
  <c r="D42" i="76" s="1"/>
  <c r="D19" i="76"/>
  <c r="D41" i="76" s="1"/>
  <c r="D18" i="76"/>
  <c r="D40" i="76" s="1"/>
  <c r="D17" i="76"/>
  <c r="D39" i="76" s="1"/>
  <c r="D16" i="76"/>
  <c r="D38" i="76" s="1"/>
  <c r="D15" i="76"/>
  <c r="D37" i="76" s="1"/>
  <c r="D14" i="76"/>
  <c r="D36" i="76" s="1"/>
  <c r="D13" i="76"/>
  <c r="D35" i="76" s="1"/>
  <c r="D12" i="76"/>
  <c r="D34" i="76" s="1"/>
  <c r="D11" i="76"/>
  <c r="D33" i="76" s="1"/>
  <c r="K6" i="76"/>
  <c r="K28" i="76" s="1"/>
  <c r="H6" i="76"/>
  <c r="H28" i="76" s="1"/>
  <c r="T5" i="76"/>
  <c r="T27" i="76"/>
  <c r="B5" i="76"/>
  <c r="B27" i="76" s="1"/>
  <c r="U42" i="75"/>
  <c r="U41" i="75"/>
  <c r="U40" i="75"/>
  <c r="U39" i="75"/>
  <c r="U38" i="75"/>
  <c r="U37" i="75"/>
  <c r="U36" i="75"/>
  <c r="U35" i="75"/>
  <c r="U34" i="75"/>
  <c r="U33" i="75"/>
  <c r="D20" i="75"/>
  <c r="D42" i="75" s="1"/>
  <c r="D19" i="75"/>
  <c r="D41" i="75" s="1"/>
  <c r="D18" i="75"/>
  <c r="D40" i="75" s="1"/>
  <c r="D17" i="75"/>
  <c r="D39" i="75" s="1"/>
  <c r="D16" i="75"/>
  <c r="D38" i="75" s="1"/>
  <c r="D15" i="75"/>
  <c r="D37" i="75" s="1"/>
  <c r="D14" i="75"/>
  <c r="D36" i="75" s="1"/>
  <c r="D13" i="75"/>
  <c r="D35" i="75" s="1"/>
  <c r="D12" i="75"/>
  <c r="D34" i="75" s="1"/>
  <c r="D11" i="75"/>
  <c r="D33" i="75" s="1"/>
  <c r="K6" i="75"/>
  <c r="K28" i="75" s="1"/>
  <c r="H6" i="75"/>
  <c r="H28" i="75" s="1"/>
  <c r="T5" i="75"/>
  <c r="T27" i="75"/>
  <c r="B5" i="75"/>
  <c r="B27" i="75" s="1"/>
  <c r="U42" i="74"/>
  <c r="U41" i="74"/>
  <c r="U40" i="74"/>
  <c r="U39" i="74"/>
  <c r="U38" i="74"/>
  <c r="U37" i="74"/>
  <c r="U36" i="74"/>
  <c r="U35" i="74"/>
  <c r="U34" i="74"/>
  <c r="U33" i="74"/>
  <c r="D20" i="74"/>
  <c r="D42" i="74" s="1"/>
  <c r="D19" i="74"/>
  <c r="D41" i="74" s="1"/>
  <c r="D18" i="74"/>
  <c r="D40" i="74" s="1"/>
  <c r="D17" i="74"/>
  <c r="D39" i="74" s="1"/>
  <c r="D16" i="74"/>
  <c r="D38" i="74" s="1"/>
  <c r="D15" i="74"/>
  <c r="D37" i="74" s="1"/>
  <c r="D14" i="74"/>
  <c r="D36" i="74" s="1"/>
  <c r="D13" i="74"/>
  <c r="D35" i="74" s="1"/>
  <c r="D12" i="74"/>
  <c r="D34" i="74" s="1"/>
  <c r="D11" i="74"/>
  <c r="D33" i="74" s="1"/>
  <c r="K6" i="74"/>
  <c r="K28" i="74" s="1"/>
  <c r="H6" i="74"/>
  <c r="H28" i="74" s="1"/>
  <c r="T5" i="74"/>
  <c r="T27" i="74"/>
  <c r="B5" i="74"/>
  <c r="B27" i="74" s="1"/>
  <c r="U42" i="73"/>
  <c r="U41" i="73"/>
  <c r="U40" i="73"/>
  <c r="U39" i="73"/>
  <c r="U38" i="73"/>
  <c r="U37" i="73"/>
  <c r="U36" i="73"/>
  <c r="U35" i="73"/>
  <c r="U34" i="73"/>
  <c r="U33" i="73"/>
  <c r="D20" i="73"/>
  <c r="D42" i="73" s="1"/>
  <c r="D19" i="73"/>
  <c r="D41" i="73" s="1"/>
  <c r="D18" i="73"/>
  <c r="D40" i="73" s="1"/>
  <c r="D17" i="73"/>
  <c r="D39" i="73" s="1"/>
  <c r="D16" i="73"/>
  <c r="D38" i="73" s="1"/>
  <c r="D15" i="73"/>
  <c r="D37" i="73" s="1"/>
  <c r="D14" i="73"/>
  <c r="D36" i="73" s="1"/>
  <c r="D13" i="73"/>
  <c r="D35" i="73" s="1"/>
  <c r="D12" i="73"/>
  <c r="D34" i="73" s="1"/>
  <c r="D11" i="73"/>
  <c r="D33" i="73" s="1"/>
  <c r="K6" i="73"/>
  <c r="K28" i="73" s="1"/>
  <c r="H6" i="73"/>
  <c r="H28" i="73" s="1"/>
  <c r="T5" i="73"/>
  <c r="T27" i="73"/>
  <c r="B5" i="73"/>
  <c r="B27" i="73" s="1"/>
  <c r="D12" i="38"/>
  <c r="D34" i="38" s="1"/>
  <c r="D13" i="38"/>
  <c r="D35" i="38" s="1"/>
  <c r="D14" i="38"/>
  <c r="D36" i="38" s="1"/>
  <c r="D15" i="38"/>
  <c r="D37" i="38" s="1"/>
  <c r="D16" i="38"/>
  <c r="D38" i="38" s="1"/>
  <c r="D17" i="38"/>
  <c r="D39" i="38" s="1"/>
  <c r="D18" i="38"/>
  <c r="D40" i="38" s="1"/>
  <c r="D19" i="38"/>
  <c r="D41" i="38" s="1"/>
  <c r="D20" i="38"/>
  <c r="D42" i="38" s="1"/>
  <c r="D11" i="38"/>
  <c r="D33" i="38" s="1"/>
  <c r="D12" i="39"/>
  <c r="D34" i="39" s="1"/>
  <c r="D13" i="39"/>
  <c r="D35" i="39" s="1"/>
  <c r="D14" i="39"/>
  <c r="D36" i="39" s="1"/>
  <c r="D15" i="39"/>
  <c r="D37" i="39" s="1"/>
  <c r="D16" i="39"/>
  <c r="D38" i="39" s="1"/>
  <c r="D17" i="39"/>
  <c r="D39" i="39" s="1"/>
  <c r="D18" i="39"/>
  <c r="D40" i="39" s="1"/>
  <c r="D19" i="39"/>
  <c r="D41" i="39" s="1"/>
  <c r="D20" i="39"/>
  <c r="D42" i="39" s="1"/>
  <c r="D11" i="39"/>
  <c r="D33" i="39" s="1"/>
  <c r="D12" i="4"/>
  <c r="D34" i="4" s="1"/>
  <c r="D13" i="4"/>
  <c r="D35" i="4" s="1"/>
  <c r="D14" i="4"/>
  <c r="D36" i="4" s="1"/>
  <c r="D15" i="4"/>
  <c r="D37" i="4" s="1"/>
  <c r="D16" i="4"/>
  <c r="D38" i="4" s="1"/>
  <c r="D17" i="4"/>
  <c r="D39" i="4" s="1"/>
  <c r="D18" i="4"/>
  <c r="D40" i="4" s="1"/>
  <c r="D19" i="4"/>
  <c r="D41" i="4" s="1"/>
  <c r="D20" i="4"/>
  <c r="D42" i="4" s="1"/>
  <c r="D11" i="4"/>
  <c r="D33" i="4" s="1"/>
  <c r="U39" i="38"/>
  <c r="U38" i="38"/>
  <c r="U37" i="38"/>
  <c r="T5" i="4"/>
  <c r="T27" i="4" s="1"/>
  <c r="U39" i="39"/>
  <c r="U38" i="39"/>
  <c r="U37" i="39"/>
  <c r="U34" i="4"/>
  <c r="U35" i="4"/>
  <c r="U36" i="4"/>
  <c r="U37" i="4"/>
  <c r="U38" i="4"/>
  <c r="U39" i="4"/>
  <c r="U40" i="4"/>
  <c r="U41" i="4"/>
  <c r="U42" i="4"/>
  <c r="B1" i="72"/>
  <c r="U42" i="39"/>
  <c r="U41" i="39"/>
  <c r="U40" i="39"/>
  <c r="U36" i="39"/>
  <c r="U35" i="39"/>
  <c r="U34" i="39"/>
  <c r="U33" i="39"/>
  <c r="K6" i="39"/>
  <c r="K28" i="39" s="1"/>
  <c r="H6" i="39"/>
  <c r="H28" i="39" s="1"/>
  <c r="T5" i="39"/>
  <c r="T27" i="39"/>
  <c r="B5" i="39"/>
  <c r="B27" i="39" s="1"/>
  <c r="U42" i="38"/>
  <c r="U41" i="38"/>
  <c r="U40" i="38"/>
  <c r="U36" i="38"/>
  <c r="U35" i="38"/>
  <c r="U34" i="38"/>
  <c r="U33" i="38"/>
  <c r="K6" i="38"/>
  <c r="K28" i="38" s="1"/>
  <c r="H6" i="38"/>
  <c r="H28" i="38" s="1"/>
  <c r="T5" i="38"/>
  <c r="T27" i="38"/>
  <c r="B5" i="38"/>
  <c r="B27" i="38" s="1"/>
  <c r="K6" i="4"/>
  <c r="K28" i="4" s="1"/>
  <c r="U33" i="4"/>
  <c r="B5" i="4"/>
  <c r="B27" i="4" s="1"/>
  <c r="H6" i="4"/>
  <c r="H28" i="4" s="1"/>
  <c r="F27" i="4"/>
  <c r="T6" i="4"/>
  <c r="T28" i="4" s="1"/>
  <c r="T6" i="38"/>
  <c r="T28" i="38" s="1"/>
  <c r="T6" i="39"/>
  <c r="T28" i="39" s="1"/>
  <c r="T6" i="76"/>
  <c r="T28" i="76" s="1"/>
  <c r="T6" i="74"/>
  <c r="T28" i="74" s="1"/>
  <c r="T6" i="77"/>
  <c r="T28" i="77" s="1"/>
  <c r="T6" i="75"/>
  <c r="T28" i="75" s="1"/>
  <c r="T6" i="78"/>
  <c r="T28" i="78" s="1"/>
  <c r="T6" i="73"/>
  <c r="T28" i="73" s="1"/>
  <c r="T6" i="79"/>
  <c r="T28" i="79" s="1"/>
  <c r="AR6" i="72" l="1" a="1"/>
  <c r="AR6" i="72" s="1"/>
  <c r="AS6" i="72" a="1"/>
  <c r="AS6" i="72" s="1"/>
  <c r="I6" i="72" a="1"/>
  <c r="I6" i="72" s="1"/>
  <c r="M6" i="72" a="1"/>
  <c r="M6" i="72" s="1"/>
  <c r="Q6" i="72" a="1"/>
  <c r="Q6" i="72" s="1"/>
  <c r="U6" i="72" a="1"/>
  <c r="U6" i="72" s="1"/>
  <c r="X7" i="10" s="1"/>
  <c r="Y6" i="72" a="1"/>
  <c r="Y6" i="72" s="1"/>
  <c r="AC6" i="72" a="1"/>
  <c r="AC6" i="72" s="1"/>
  <c r="AG6" i="72" a="1"/>
  <c r="AG6" i="72" s="1"/>
  <c r="AK6" i="72" a="1"/>
  <c r="AK6" i="72" s="1"/>
  <c r="S6" i="72" a="1"/>
  <c r="S6" i="72" s="1"/>
  <c r="AA6" i="72" a="1"/>
  <c r="AA6" i="72" s="1"/>
  <c r="AC7" i="10" s="1"/>
  <c r="J6" i="72" a="1"/>
  <c r="J6" i="72" s="1"/>
  <c r="N6" i="72" a="1"/>
  <c r="N6" i="72" s="1"/>
  <c r="S7" i="10" s="1"/>
  <c r="R6" i="72" a="1"/>
  <c r="R6" i="72" s="1"/>
  <c r="V6" i="72" a="1"/>
  <c r="V6" i="72" s="1"/>
  <c r="Y7" i="10" s="1"/>
  <c r="Z6" i="72" a="1"/>
  <c r="Z6" i="72" s="1"/>
  <c r="AB7" i="10" s="1"/>
  <c r="AD6" i="72" a="1"/>
  <c r="AD6" i="72" s="1"/>
  <c r="AE7" i="10" s="1"/>
  <c r="AH6" i="72" a="1"/>
  <c r="AH6" i="72" s="1"/>
  <c r="AL6" i="72" a="1"/>
  <c r="AL6" i="72" s="1"/>
  <c r="AH7" i="10" s="1"/>
  <c r="O6" i="72" a="1"/>
  <c r="O6" i="72" s="1"/>
  <c r="AE6" i="72" a="1"/>
  <c r="AE6" i="72" s="1"/>
  <c r="AF7" i="10" s="1"/>
  <c r="AM6" i="72" a="1"/>
  <c r="AM6" i="72" s="1"/>
  <c r="K6" i="72" a="1"/>
  <c r="K6" i="72" s="1"/>
  <c r="Q7" i="10" s="1"/>
  <c r="L6" i="72" a="1"/>
  <c r="L6" i="72" s="1"/>
  <c r="P6" i="72" a="1"/>
  <c r="P6" i="72" s="1"/>
  <c r="T6" i="72" a="1"/>
  <c r="T6" i="72" s="1"/>
  <c r="X6" i="72" a="1"/>
  <c r="X6" i="72" s="1"/>
  <c r="Z7" i="10" s="1"/>
  <c r="AB6" i="72" a="1"/>
  <c r="AB6" i="72" s="1"/>
  <c r="AF6" i="72" a="1"/>
  <c r="AF6" i="72" s="1"/>
  <c r="AJ6" i="72" a="1"/>
  <c r="AJ6" i="72" s="1"/>
  <c r="W6" i="72" a="1"/>
  <c r="W6" i="72" s="1"/>
  <c r="AI6" i="72" a="1"/>
  <c r="AI6" i="72" s="1"/>
  <c r="AG7" i="10" s="1"/>
  <c r="DR6" i="72" a="1"/>
  <c r="DR6" i="72" s="1"/>
  <c r="W7" i="10"/>
  <c r="P7" i="10"/>
  <c r="AW6" i="72" a="1"/>
  <c r="AW6" i="72" s="1"/>
  <c r="AO6" i="72" a="1"/>
  <c r="AO6" i="72" s="1"/>
  <c r="AJ7" i="10" s="1"/>
  <c r="H6" i="72" a="1"/>
  <c r="H6" i="72" s="1"/>
  <c r="O7" i="10" s="1"/>
  <c r="AT6" i="72" a="1"/>
  <c r="AT6" i="72" s="1"/>
  <c r="AM7" i="10" s="1"/>
  <c r="AQ6" i="72" a="1"/>
  <c r="AQ6" i="72" s="1"/>
  <c r="V7" i="10"/>
  <c r="AY6" i="72" a="1"/>
  <c r="AY6" i="72" s="1"/>
  <c r="AP7" i="10" s="1"/>
  <c r="AV6" i="72" a="1"/>
  <c r="AV6" i="72" s="1"/>
  <c r="AN7" i="10" s="1"/>
  <c r="AL7" i="10"/>
  <c r="AN6" i="72" a="1"/>
  <c r="AN6" i="72" s="1"/>
  <c r="AI7" i="10" s="1"/>
  <c r="U7" i="10"/>
  <c r="AX6" i="72" a="1"/>
  <c r="AX6" i="72" s="1"/>
  <c r="AO7" i="10" s="1"/>
  <c r="AU6" i="72" a="1"/>
  <c r="AU6" i="72" s="1"/>
  <c r="AP6" i="72" a="1"/>
  <c r="AP6" i="72" s="1"/>
  <c r="CH6" i="72" a="1"/>
  <c r="CH6" i="72" s="1"/>
  <c r="CV6" i="72" a="1"/>
  <c r="CV6" i="72" s="1"/>
  <c r="ER6" i="72" a="1"/>
  <c r="ER6" i="72" s="1"/>
  <c r="BQ6" i="72" a="1"/>
  <c r="BQ6" i="72" s="1"/>
  <c r="CD6" i="72" a="1"/>
  <c r="CD6" i="72" s="1"/>
  <c r="DK6" i="72" a="1"/>
  <c r="DK6" i="72" s="1"/>
  <c r="DF6" i="72" a="1"/>
  <c r="DF6" i="72" s="1"/>
  <c r="DB6" i="72" a="1"/>
  <c r="DB6" i="72" s="1"/>
  <c r="DM6" i="72" a="1"/>
  <c r="DM6" i="72" s="1"/>
  <c r="EU6" i="72" a="1"/>
  <c r="EU6" i="72" s="1"/>
  <c r="BD6" i="72" a="1"/>
  <c r="BD6" i="72" s="1"/>
  <c r="AU7" i="10" s="1"/>
  <c r="BN6" i="72" a="1"/>
  <c r="BN6" i="72" s="1"/>
  <c r="BX6" i="72" a="1"/>
  <c r="BX6" i="72" s="1"/>
  <c r="BV6" i="72" a="1"/>
  <c r="BV6" i="72" s="1"/>
  <c r="AZ6" i="72" a="1"/>
  <c r="AZ6" i="72" s="1"/>
  <c r="AQ7" i="10" s="1"/>
  <c r="BM6" i="72" a="1"/>
  <c r="BM6" i="72" s="1"/>
  <c r="EN6" i="72" a="1"/>
  <c r="EN6" i="72" s="1"/>
  <c r="CE6" i="72" a="1"/>
  <c r="CE6" i="72" s="1"/>
  <c r="BP6" i="72" a="1"/>
  <c r="BP6" i="72" s="1"/>
  <c r="EM6" i="72" a="1"/>
  <c r="EM6" i="72" s="1"/>
  <c r="DJ6" i="72" a="1"/>
  <c r="DJ6" i="72" s="1"/>
  <c r="EV6" i="72" a="1"/>
  <c r="EV6" i="72" s="1"/>
  <c r="DX6" i="72" a="1"/>
  <c r="DX6" i="72" s="1"/>
  <c r="CJ6" i="72" a="1"/>
  <c r="CJ6" i="72" s="1"/>
  <c r="BL6" i="72" a="1"/>
  <c r="BL6" i="72" s="1"/>
  <c r="DN6" i="72" a="1"/>
  <c r="DN6" i="72" s="1"/>
  <c r="DI6" i="72" a="1"/>
  <c r="DI6" i="72" s="1"/>
  <c r="CF6" i="72" a="1"/>
  <c r="CF6" i="72" s="1"/>
  <c r="DG6" i="72" a="1"/>
  <c r="DG6" i="72" s="1"/>
  <c r="BZ6" i="72" a="1"/>
  <c r="BZ6" i="72" s="1"/>
  <c r="BT6" i="72" a="1"/>
  <c r="BT6" i="72" s="1"/>
  <c r="DD6" i="72" a="1"/>
  <c r="DD6" i="72" s="1"/>
  <c r="BA6" i="72" a="1"/>
  <c r="BA6" i="72" s="1"/>
  <c r="AR7" i="10" s="1"/>
  <c r="DS6" i="72" a="1"/>
  <c r="DS6" i="72" s="1"/>
  <c r="DC6" i="72" a="1"/>
  <c r="DC6" i="72" s="1"/>
  <c r="ES6" i="72" a="1"/>
  <c r="ES6" i="72" s="1"/>
  <c r="DP6" i="72" a="1"/>
  <c r="DP6" i="72" s="1"/>
  <c r="DW6" i="72" a="1"/>
  <c r="DW6" i="72" s="1"/>
  <c r="CP6" i="72" a="1"/>
  <c r="CP6" i="72" s="1"/>
  <c r="EL6" i="72" a="1"/>
  <c r="EL6" i="72" s="1"/>
  <c r="EB6" i="72" a="1"/>
  <c r="EB6" i="72" s="1"/>
  <c r="AK7" i="10"/>
  <c r="EA6" i="72" a="1"/>
  <c r="EA6" i="72" s="1"/>
  <c r="DQ6" i="72" a="1"/>
  <c r="DQ6" i="72" s="1"/>
  <c r="CZ6" i="72" a="1"/>
  <c r="CZ6" i="72" s="1"/>
  <c r="BW6" i="72" a="1"/>
  <c r="BW6" i="72" s="1"/>
  <c r="CL6" i="72" a="1"/>
  <c r="CL6" i="72" s="1"/>
  <c r="AA7" i="10"/>
  <c r="DZ6" i="72" a="1"/>
  <c r="DZ6" i="72" s="1"/>
  <c r="ET6" i="72" a="1"/>
  <c r="ET6" i="72" s="1"/>
  <c r="EQ6" i="72" a="1"/>
  <c r="EQ6" i="72" s="1"/>
  <c r="CK6" i="72" a="1"/>
  <c r="CK6" i="72" s="1"/>
  <c r="DH6" i="72" a="1"/>
  <c r="DH6" i="72" s="1"/>
  <c r="DV6" i="72" a="1"/>
  <c r="DV6" i="72" s="1"/>
  <c r="EP6" i="72" a="1"/>
  <c r="EP6" i="72" s="1"/>
  <c r="BU6" i="72" a="1"/>
  <c r="BU6" i="72" s="1"/>
  <c r="DU6" i="72" a="1"/>
  <c r="DU6" i="72" s="1"/>
  <c r="BH6" i="72" a="1"/>
  <c r="BH6" i="72" s="1"/>
  <c r="AY7" i="10" s="1"/>
  <c r="CT6" i="72" a="1"/>
  <c r="CT6" i="72" s="1"/>
  <c r="CX6" i="72" a="1"/>
  <c r="CX6" i="72" s="1"/>
  <c r="BI6" i="72" a="1"/>
  <c r="BI6" i="72" s="1"/>
  <c r="AZ7" i="10" s="1"/>
  <c r="EE6" i="72" a="1"/>
  <c r="EE6" i="72" s="1"/>
  <c r="CC6" i="72" a="1"/>
  <c r="CC6" i="72" s="1"/>
  <c r="BK6" i="72" a="1"/>
  <c r="BK6" i="72" s="1"/>
  <c r="BC6" i="72" a="1"/>
  <c r="BC6" i="72" s="1"/>
  <c r="BF6" i="72" a="1"/>
  <c r="BF6" i="72" s="1"/>
  <c r="AW7" i="10" s="1"/>
  <c r="EC6" i="72" a="1"/>
  <c r="EC6" i="72" s="1"/>
  <c r="BY6" i="72" a="1"/>
  <c r="BY6" i="72" s="1"/>
  <c r="EW6" i="72" a="1"/>
  <c r="EW6" i="72" s="1"/>
  <c r="CY6" i="72" a="1"/>
  <c r="CY6" i="72" s="1"/>
  <c r="DT6" i="72" a="1"/>
  <c r="DT6" i="72" s="1"/>
  <c r="CN6" i="72" a="1"/>
  <c r="CN6" i="72" s="1"/>
  <c r="CO6" i="72" a="1"/>
  <c r="CO6" i="72" s="1"/>
  <c r="EH6" i="72" a="1"/>
  <c r="EH6" i="72" s="1"/>
  <c r="CR6" i="72" a="1"/>
  <c r="CR6" i="72" s="1"/>
  <c r="EG6" i="72" a="1"/>
  <c r="EG6" i="72" s="1"/>
  <c r="CQ6" i="72" a="1"/>
  <c r="CQ6" i="72" s="1"/>
  <c r="CS6" i="72" a="1"/>
  <c r="CS6" i="72" s="1"/>
  <c r="EX6" i="72" a="1"/>
  <c r="EX6" i="72" s="1"/>
  <c r="BJ6" i="72" a="1"/>
  <c r="BJ6" i="72" s="1"/>
  <c r="T7" i="10"/>
  <c r="BR6" i="72" a="1"/>
  <c r="BR6" i="72" s="1"/>
  <c r="CU6" i="72" a="1"/>
  <c r="CU6" i="72" s="1"/>
  <c r="EO6" i="72" a="1"/>
  <c r="EO6" i="72" s="1"/>
  <c r="CB6" i="72" a="1"/>
  <c r="CB6" i="72" s="1"/>
  <c r="EJ6" i="72" a="1"/>
  <c r="EJ6" i="72" s="1"/>
  <c r="CG6" i="72" a="1"/>
  <c r="CG6" i="72" s="1"/>
  <c r="CI6" i="72" a="1"/>
  <c r="CI6" i="72" s="1"/>
  <c r="BE6" i="72" a="1"/>
  <c r="BE6" i="72" s="1"/>
  <c r="AV7" i="10" s="1"/>
  <c r="CW6" i="72" a="1"/>
  <c r="CW6" i="72" s="1"/>
  <c r="BS6" i="72" a="1"/>
  <c r="BS6" i="72" s="1"/>
  <c r="EF6" i="72" a="1"/>
  <c r="EF6" i="72" s="1"/>
  <c r="DL6" i="72" a="1"/>
  <c r="DL6" i="72" s="1"/>
  <c r="DY6" i="72" a="1"/>
  <c r="DY6" i="72" s="1"/>
  <c r="DA6" i="72" a="1"/>
  <c r="DA6" i="72" s="1"/>
  <c r="ED6" i="72" a="1"/>
  <c r="ED6" i="72" s="1"/>
  <c r="AD7" i="10"/>
  <c r="CM6" i="72" a="1"/>
  <c r="CM6" i="72" s="1"/>
  <c r="EK6" i="72" a="1"/>
  <c r="EK6" i="72" s="1"/>
  <c r="DO6" i="72" a="1"/>
  <c r="DO6" i="72" s="1"/>
  <c r="DE6" i="72" a="1"/>
  <c r="DE6" i="72" s="1"/>
  <c r="BG6" i="72" a="1"/>
  <c r="BG6" i="72" s="1"/>
  <c r="AX7" i="10" s="1"/>
  <c r="EI6" i="72" a="1"/>
  <c r="EI6" i="72" s="1"/>
  <c r="CA6" i="72" a="1"/>
  <c r="CA6" i="72" s="1"/>
  <c r="BO6" i="72" a="1"/>
  <c r="BO6" i="72" s="1"/>
  <c r="BB6" i="72" a="1"/>
  <c r="BB6" i="72" s="1"/>
  <c r="AS7" i="10" s="1"/>
  <c r="G6" i="72" a="1"/>
  <c r="G6" i="72" s="1"/>
  <c r="N7" i="10" s="1"/>
  <c r="AT7" i="10" l="1"/>
  <c r="R7" i="10"/>
  <c r="G4" i="72"/>
  <c r="N8" i="10" l="1"/>
  <c r="C7" i="10" s="1"/>
  <c r="F8" i="82" s="1"/>
  <c r="F30" i="82" s="1"/>
  <c r="DS21" i="72"/>
  <c r="G24" i="72" s="1"/>
  <c r="F8" i="88" l="1"/>
  <c r="F30" i="88" s="1"/>
  <c r="F8" i="75"/>
  <c r="F30" i="75" s="1"/>
  <c r="F8" i="78"/>
  <c r="F30" i="78" s="1"/>
  <c r="F8" i="79"/>
  <c r="F30" i="79" s="1"/>
  <c r="F8" i="74"/>
  <c r="F30" i="74" s="1"/>
  <c r="F8" i="73"/>
  <c r="F30" i="73" s="1"/>
  <c r="F8" i="77"/>
  <c r="F30" i="77" s="1"/>
  <c r="F8" i="76"/>
  <c r="F30" i="76" s="1"/>
  <c r="F8" i="87"/>
  <c r="F30" i="87" s="1"/>
  <c r="F8" i="85"/>
  <c r="F30" i="85" s="1"/>
  <c r="F8" i="81"/>
  <c r="F30" i="81" s="1"/>
  <c r="F8" i="83"/>
  <c r="F30" i="83" s="1"/>
  <c r="F8" i="39"/>
  <c r="F30" i="39" s="1"/>
  <c r="F8" i="38"/>
  <c r="F30" i="38" s="1"/>
  <c r="F8" i="89"/>
  <c r="F30" i="89" s="1"/>
  <c r="F8" i="80"/>
  <c r="F30" i="80" s="1"/>
  <c r="F8" i="84"/>
  <c r="F30" i="84" s="1"/>
  <c r="F8" i="86"/>
  <c r="F30" i="86" s="1"/>
  <c r="F8" i="4"/>
  <c r="F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Administrators</author>
  </authors>
  <commentList>
    <comment ref="C4" authorId="0" shapeId="0" xr:uid="{165D9D60-0C92-49D6-A9CA-327B13F6BC68}">
      <text>
        <r>
          <rPr>
            <b/>
            <sz val="9"/>
            <color indexed="81"/>
            <rFont val="Tahoma"/>
            <family val="2"/>
          </rPr>
          <t xml:space="preserve">Olist </t>
        </r>
        <r>
          <rPr>
            <b/>
            <sz val="9"/>
            <color indexed="81"/>
            <rFont val="돋움"/>
            <family val="3"/>
            <charset val="129"/>
          </rPr>
          <t>시트에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물류센터와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발주번호를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정리하지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않은경우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발주번호를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임의로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팔레트번호별로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발주번호가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기입됩니다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Administrators</author>
  </authors>
  <commentList>
    <comment ref="B3" authorId="0" shapeId="0" xr:uid="{C411DB12-4AC5-424A-B72B-F04411B949FE}">
      <text>
        <r>
          <rPr>
            <b/>
            <sz val="12"/>
            <color rgb="FF000000"/>
            <rFont val="돋움"/>
            <family val="2"/>
            <charset val="129"/>
          </rPr>
          <t>※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발주번호는
중복되지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않게
정리한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후
채워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주세요
중복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정리하는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법</t>
        </r>
        <r>
          <rPr>
            <b/>
            <sz val="12"/>
            <color rgb="FF000000"/>
            <rFont val="Tahoma"/>
            <family val="2"/>
          </rPr>
          <t xml:space="preserve"> : </t>
        </r>
        <r>
          <rPr>
            <b/>
            <sz val="12"/>
            <color rgb="FF000000"/>
            <rFont val="돋움"/>
            <family val="2"/>
            <charset val="129"/>
          </rPr>
          <t>독고테크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블로그에서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확인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2"/>
            <charset val="129"/>
          </rPr>
          <t>하세요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Administrators</author>
  </authors>
  <commentList>
    <comment ref="X11" authorId="0" shapeId="0" xr:uid="{BC8AA354-1A95-4A17-8953-0C582E474E5B}">
      <text>
        <r>
          <rPr>
            <b/>
            <sz val="11"/>
            <color indexed="81"/>
            <rFont val="Tahoma"/>
            <family val="2"/>
          </rPr>
          <t>[Goods]</t>
        </r>
        <r>
          <rPr>
            <b/>
            <sz val="11"/>
            <color indexed="81"/>
            <rFont val="돋움"/>
            <family val="3"/>
            <charset val="129"/>
          </rPr>
          <t>시트에서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정의한
단축명을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넣으면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상품명
셀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곳에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상품명이작성됩니다</t>
        </r>
        <r>
          <rPr>
            <b/>
            <sz val="11"/>
            <color indexed="81"/>
            <rFont val="Tahoma"/>
            <family val="2"/>
          </rPr>
          <t>. 
(</t>
        </r>
        <r>
          <rPr>
            <b/>
            <sz val="11"/>
            <color indexed="81"/>
            <rFont val="돋움"/>
            <family val="3"/>
            <charset val="129"/>
          </rPr>
          <t>인쇄되지않는영역</t>
        </r>
        <r>
          <rPr>
            <b/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<sst xmlns="http://schemas.openxmlformats.org/spreadsheetml/2006/main" count="3268" uniqueCount="1356">
  <si>
    <t>(</t>
    <phoneticPr fontId="1" type="noConversion"/>
  </si>
  <si>
    <t>월</t>
    <phoneticPr fontId="1" type="noConversion"/>
  </si>
  <si>
    <t>일</t>
    <phoneticPr fontId="1" type="noConversion"/>
  </si>
  <si>
    <t>/</t>
    <phoneticPr fontId="1" type="noConversion"/>
  </si>
  <si>
    <t>(</t>
    <phoneticPr fontId="1" type="noConversion"/>
  </si>
  <si>
    <t>센터)</t>
    <phoneticPr fontId="1" type="noConversion"/>
  </si>
  <si>
    <t>)</t>
    <phoneticPr fontId="1" type="noConversion"/>
  </si>
  <si>
    <t>NO</t>
    <phoneticPr fontId="1" type="noConversion"/>
  </si>
  <si>
    <t>상품명</t>
    <phoneticPr fontId="1" type="noConversion"/>
  </si>
  <si>
    <t>수량</t>
    <phoneticPr fontId="1" type="noConversion"/>
  </si>
  <si>
    <t>입고예정일자.</t>
    <phoneticPr fontId="1" type="noConversion"/>
  </si>
  <si>
    <t>업체명.</t>
    <phoneticPr fontId="1" type="noConversion"/>
  </si>
  <si>
    <t>발주번호.</t>
    <phoneticPr fontId="1" type="noConversion"/>
  </si>
  <si>
    <t>입고처.</t>
    <phoneticPr fontId="1" type="noConversion"/>
  </si>
  <si>
    <t>-</t>
    <phoneticPr fontId="1" type="noConversion"/>
  </si>
  <si>
    <t>박스수량.</t>
    <phoneticPr fontId="1" type="noConversion"/>
  </si>
  <si>
    <t>BOX)</t>
    <phoneticPr fontId="1" type="noConversion"/>
  </si>
  <si>
    <t>(</t>
    <phoneticPr fontId="1" type="noConversion"/>
  </si>
  <si>
    <t>센터</t>
    <phoneticPr fontId="1" type="noConversion"/>
  </si>
  <si>
    <t>입고예정일</t>
    <phoneticPr fontId="1" type="noConversion"/>
  </si>
  <si>
    <t>월</t>
    <phoneticPr fontId="1" type="noConversion"/>
  </si>
  <si>
    <t>일</t>
    <phoneticPr fontId="1" type="noConversion"/>
  </si>
  <si>
    <t>총팔레트수</t>
    <phoneticPr fontId="1" type="noConversion"/>
  </si>
  <si>
    <t xml:space="preserve">  -  해당팔레트번호</t>
    <phoneticPr fontId="1" type="noConversion"/>
  </si>
  <si>
    <t>단축명</t>
    <phoneticPr fontId="1" type="noConversion"/>
  </si>
  <si>
    <t>발주번호</t>
  </si>
  <si>
    <t>물류센터</t>
  </si>
  <si>
    <t>고양1</t>
  </si>
  <si>
    <t>덕평1</t>
  </si>
  <si>
    <t>동탄1</t>
  </si>
  <si>
    <t>부천1</t>
  </si>
  <si>
    <t>인천4</t>
  </si>
  <si>
    <t>천안</t>
  </si>
  <si>
    <t>평택1</t>
  </si>
  <si>
    <t>목천1</t>
  </si>
  <si>
    <t>물류센터</t>
    <phoneticPr fontId="1" type="noConversion"/>
  </si>
  <si>
    <t>발주번호표시</t>
    <phoneticPr fontId="1" type="noConversion"/>
  </si>
  <si>
    <t>물류센터명</t>
    <phoneticPr fontId="1" type="noConversion"/>
  </si>
  <si>
    <t>빈칸137</t>
  </si>
  <si>
    <t>빈숫자들137</t>
  </si>
  <si>
    <t>빈칸138</t>
  </si>
  <si>
    <t>빈숫자들138</t>
  </si>
  <si>
    <t>빈칸139</t>
  </si>
  <si>
    <t>빈숫자들139</t>
  </si>
  <si>
    <t>빈칸140</t>
  </si>
  <si>
    <t>빈숫자들140</t>
  </si>
  <si>
    <t>빈칸141</t>
  </si>
  <si>
    <t>빈숫자들141</t>
  </si>
  <si>
    <t>빈칸142</t>
  </si>
  <si>
    <t>빈숫자들142</t>
  </si>
  <si>
    <t>빈칸143</t>
  </si>
  <si>
    <t>빈숫자들143</t>
  </si>
  <si>
    <t>빈칸144</t>
  </si>
  <si>
    <t>빈숫자들144</t>
  </si>
  <si>
    <t>빈칸145</t>
  </si>
  <si>
    <t>빈숫자들145</t>
  </si>
  <si>
    <t>빈칸146</t>
  </si>
  <si>
    <t>빈숫자들146</t>
  </si>
  <si>
    <t>빈칸147</t>
  </si>
  <si>
    <t>빈숫자들147</t>
  </si>
  <si>
    <t>빈칸148</t>
  </si>
  <si>
    <t>빈숫자들148</t>
  </si>
  <si>
    <t>빈칸149</t>
  </si>
  <si>
    <t>빈숫자들149</t>
  </si>
  <si>
    <t>빈칸150</t>
  </si>
  <si>
    <t>빈숫자들150</t>
  </si>
  <si>
    <t>빈칸151</t>
  </si>
  <si>
    <t>빈숫자들151</t>
  </si>
  <si>
    <t>빈칸152</t>
  </si>
  <si>
    <t>빈숫자들152</t>
  </si>
  <si>
    <t>빈칸153</t>
  </si>
  <si>
    <t>빈숫자들153</t>
  </si>
  <si>
    <t>빈칸154</t>
  </si>
  <si>
    <t>빈숫자들154</t>
  </si>
  <si>
    <t>빈칸155</t>
  </si>
  <si>
    <t>빈숫자들155</t>
  </si>
  <si>
    <t>빈칸156</t>
  </si>
  <si>
    <t>빈숫자들156</t>
  </si>
  <si>
    <t>빈칸157</t>
  </si>
  <si>
    <t>빈숫자들157</t>
  </si>
  <si>
    <t>빈칸158</t>
  </si>
  <si>
    <t>빈숫자들158</t>
  </si>
  <si>
    <t>빈칸159</t>
  </si>
  <si>
    <t>빈숫자들159</t>
  </si>
  <si>
    <t>빈칸160</t>
  </si>
  <si>
    <t>빈숫자들160</t>
  </si>
  <si>
    <t>빈칸161</t>
  </si>
  <si>
    <t>빈숫자들161</t>
  </si>
  <si>
    <t>빈칸162</t>
  </si>
  <si>
    <t>빈숫자들162</t>
  </si>
  <si>
    <t>빈칸163</t>
  </si>
  <si>
    <t>빈숫자들163</t>
  </si>
  <si>
    <t>빈칸164</t>
  </si>
  <si>
    <t>빈숫자들164</t>
  </si>
  <si>
    <t>빈칸165</t>
  </si>
  <si>
    <t>빈숫자들165</t>
  </si>
  <si>
    <t>빈칸166</t>
  </si>
  <si>
    <t>빈숫자들166</t>
  </si>
  <si>
    <t>빈칸167</t>
  </si>
  <si>
    <t>빈숫자들167</t>
  </si>
  <si>
    <t>빈칸168</t>
  </si>
  <si>
    <t>빈숫자들168</t>
  </si>
  <si>
    <t>빈칸169</t>
  </si>
  <si>
    <t>빈숫자들169</t>
  </si>
  <si>
    <t>빈칸170</t>
  </si>
  <si>
    <t>빈숫자들170</t>
  </si>
  <si>
    <t>빈칸171</t>
  </si>
  <si>
    <t>빈숫자들171</t>
  </si>
  <si>
    <t>빈칸172</t>
  </si>
  <si>
    <t>빈숫자들172</t>
  </si>
  <si>
    <t>빈칸173</t>
  </si>
  <si>
    <t>빈숫자들173</t>
  </si>
  <si>
    <t>빈칸174</t>
  </si>
  <si>
    <t>빈숫자들174</t>
  </si>
  <si>
    <t>빈칸175</t>
  </si>
  <si>
    <t>빈숫자들175</t>
  </si>
  <si>
    <t>빈칸176</t>
  </si>
  <si>
    <t>빈숫자들176</t>
  </si>
  <si>
    <t>빈칸177</t>
  </si>
  <si>
    <t>빈숫자들177</t>
  </si>
  <si>
    <t>빈칸178</t>
  </si>
  <si>
    <t>빈숫자들178</t>
  </si>
  <si>
    <t>빈칸179</t>
  </si>
  <si>
    <t>빈숫자들179</t>
  </si>
  <si>
    <t>빈칸180</t>
  </si>
  <si>
    <t>빈숫자들180</t>
  </si>
  <si>
    <t>빈칸181</t>
  </si>
  <si>
    <t>빈숫자들181</t>
  </si>
  <si>
    <t>빈칸182</t>
  </si>
  <si>
    <t>빈숫자들182</t>
  </si>
  <si>
    <t>빈칸183</t>
  </si>
  <si>
    <t>빈숫자들183</t>
  </si>
  <si>
    <t>빈칸184</t>
  </si>
  <si>
    <t>빈숫자들184</t>
  </si>
  <si>
    <t>빈칸185</t>
  </si>
  <si>
    <t>빈숫자들185</t>
  </si>
  <si>
    <t>빈칸186</t>
  </si>
  <si>
    <t>빈숫자들186</t>
  </si>
  <si>
    <t>빈칸187</t>
  </si>
  <si>
    <t>빈숫자들187</t>
  </si>
  <si>
    <t>빈칸188</t>
  </si>
  <si>
    <t>빈숫자들188</t>
  </si>
  <si>
    <t>빈칸189</t>
  </si>
  <si>
    <t>빈숫자들189</t>
  </si>
  <si>
    <t>빈칸190</t>
  </si>
  <si>
    <t>빈숫자들190</t>
  </si>
  <si>
    <t>빈칸191</t>
  </si>
  <si>
    <t>빈숫자들191</t>
  </si>
  <si>
    <t>빈칸192</t>
  </si>
  <si>
    <t>빈숫자들192</t>
  </si>
  <si>
    <t>빈칸193</t>
  </si>
  <si>
    <t>빈숫자들193</t>
  </si>
  <si>
    <t>빈칸194</t>
  </si>
  <si>
    <t>빈숫자들194</t>
  </si>
  <si>
    <t>빈칸195</t>
  </si>
  <si>
    <t>빈숫자들195</t>
  </si>
  <si>
    <t>빈칸196</t>
  </si>
  <si>
    <t>빈숫자들196</t>
  </si>
  <si>
    <t>빈칸197</t>
  </si>
  <si>
    <t>빈숫자들197</t>
  </si>
  <si>
    <t>빈칸198</t>
  </si>
  <si>
    <t>빈숫자들198</t>
  </si>
  <si>
    <t>빈칸199</t>
  </si>
  <si>
    <t>빈숫자들199</t>
  </si>
  <si>
    <t>빈칸200</t>
  </si>
  <si>
    <t>빈숫자들200</t>
  </si>
  <si>
    <t>빈칸201</t>
  </si>
  <si>
    <t>빈숫자들201</t>
  </si>
  <si>
    <t>빈칸202</t>
  </si>
  <si>
    <t>빈숫자들202</t>
  </si>
  <si>
    <t>`</t>
    <phoneticPr fontId="1" type="noConversion"/>
  </si>
  <si>
    <t>안성4</t>
  </si>
  <si>
    <t>양산1</t>
  </si>
  <si>
    <t>인천5</t>
  </si>
  <si>
    <t>호법</t>
    <phoneticPr fontId="1" type="noConversion"/>
  </si>
  <si>
    <t>동탄2</t>
    <phoneticPr fontId="27" type="noConversion"/>
  </si>
  <si>
    <t>마장2</t>
    <phoneticPr fontId="27" type="noConversion"/>
  </si>
  <si>
    <t>안산2</t>
    <phoneticPr fontId="1" type="noConversion"/>
  </si>
  <si>
    <t>마장1</t>
    <phoneticPr fontId="27" type="noConversion"/>
  </si>
  <si>
    <t>서울</t>
    <phoneticPr fontId="27" type="noConversion"/>
  </si>
  <si>
    <t>용인1</t>
    <phoneticPr fontId="1" type="noConversion"/>
  </si>
  <si>
    <t>안성5</t>
    <phoneticPr fontId="1" type="noConversion"/>
  </si>
  <si>
    <t>김해2</t>
    <phoneticPr fontId="1" type="noConversion"/>
  </si>
  <si>
    <r>
      <rPr>
        <b/>
        <sz val="11"/>
        <color theme="8" tint="-0.499984740745262"/>
        <rFont val="맑은 고딕"/>
        <family val="3"/>
        <charset val="129"/>
        <scheme val="minor"/>
      </rPr>
      <t xml:space="preserve"> 발주번호</t>
    </r>
    <r>
      <rPr>
        <sz val="11"/>
        <color rgb="FF000000"/>
        <rFont val="맑은 고딕"/>
        <family val="3"/>
        <charset val="129"/>
        <scheme val="minor"/>
      </rPr>
      <t xml:space="preserve"> (입력내용 탭에서 작성하면 하단에 발주번호 숫자 나타납니다.)</t>
    </r>
    <phoneticPr fontId="1" type="noConversion"/>
  </si>
  <si>
    <t>창원1</t>
    <phoneticPr fontId="1" type="noConversion"/>
  </si>
  <si>
    <t>시흥2</t>
    <phoneticPr fontId="27" type="noConversion"/>
  </si>
  <si>
    <t>창원4</t>
    <phoneticPr fontId="1" type="noConversion"/>
  </si>
  <si>
    <t>XRC01(RC)</t>
    <phoneticPr fontId="1" type="noConversion"/>
  </si>
  <si>
    <t>대구6</t>
    <phoneticPr fontId="1" type="noConversion"/>
  </si>
  <si>
    <t>이천1(RC)</t>
    <phoneticPr fontId="1" type="noConversion"/>
  </si>
  <si>
    <t>안성7(RC)</t>
    <phoneticPr fontId="1" type="noConversion"/>
  </si>
  <si>
    <t>곤지암2(RC)</t>
    <phoneticPr fontId="1" type="noConversion"/>
  </si>
  <si>
    <t>광주4</t>
    <phoneticPr fontId="1" type="noConversion"/>
  </si>
  <si>
    <t>이천3</t>
    <phoneticPr fontId="1" type="noConversion"/>
  </si>
  <si>
    <t>인천13(RC)</t>
    <phoneticPr fontId="1" type="noConversion"/>
  </si>
  <si>
    <t>대구</t>
    <phoneticPr fontId="1" type="noConversion"/>
  </si>
  <si>
    <t>광주</t>
    <phoneticPr fontId="1" type="noConversion"/>
  </si>
  <si>
    <t>이천4</t>
    <phoneticPr fontId="1" type="noConversion"/>
  </si>
  <si>
    <t>인천18</t>
    <phoneticPr fontId="1" type="noConversion"/>
  </si>
  <si>
    <t>이천2</t>
    <phoneticPr fontId="1" type="noConversion"/>
  </si>
  <si>
    <t>XRC02(RC)</t>
    <phoneticPr fontId="1" type="noConversion"/>
  </si>
  <si>
    <t>XRC03(RC)</t>
    <phoneticPr fontId="1" type="noConversion"/>
  </si>
  <si>
    <t>인천1</t>
    <phoneticPr fontId="1" type="noConversion"/>
  </si>
  <si>
    <t>빈숫자들108</t>
  </si>
  <si>
    <t>빈칸108</t>
  </si>
  <si>
    <t>빈숫자들109</t>
  </si>
  <si>
    <t>빈칸109</t>
  </si>
  <si>
    <t>빈숫자들110</t>
  </si>
  <si>
    <t>빈칸110</t>
  </si>
  <si>
    <t>빈숫자들111</t>
  </si>
  <si>
    <t>빈칸111</t>
  </si>
  <si>
    <t>빈숫자들112</t>
  </si>
  <si>
    <t>빈칸112</t>
  </si>
  <si>
    <t>빈숫자들113</t>
  </si>
  <si>
    <t>빈칸113</t>
  </si>
  <si>
    <t>빈숫자들114</t>
  </si>
  <si>
    <t>빈칸114</t>
  </si>
  <si>
    <t>빈숫자들115</t>
  </si>
  <si>
    <t>빈칸115</t>
  </si>
  <si>
    <t>빈숫자들116</t>
  </si>
  <si>
    <t>빈칸116</t>
  </si>
  <si>
    <t>빈숫자들117</t>
  </si>
  <si>
    <t>빈칸117</t>
  </si>
  <si>
    <t>빈숫자들118</t>
  </si>
  <si>
    <t>빈칸118</t>
  </si>
  <si>
    <t>빈숫자들119</t>
  </si>
  <si>
    <t>빈칸119</t>
  </si>
  <si>
    <t>빈숫자들120</t>
  </si>
  <si>
    <t>빈칸120</t>
  </si>
  <si>
    <t>빈숫자들121</t>
  </si>
  <si>
    <t>빈칸121</t>
  </si>
  <si>
    <t>빈숫자들122</t>
  </si>
  <si>
    <t>빈칸122</t>
  </si>
  <si>
    <t>빈숫자들123</t>
  </si>
  <si>
    <t>빈칸123</t>
  </si>
  <si>
    <t>빈숫자들124</t>
  </si>
  <si>
    <t>빈칸124</t>
  </si>
  <si>
    <t>빈숫자들125</t>
  </si>
  <si>
    <t>빈칸125</t>
  </si>
  <si>
    <t>빈숫자들126</t>
  </si>
  <si>
    <t>빈칸126</t>
  </si>
  <si>
    <t>빈숫자들127</t>
  </si>
  <si>
    <t>빈칸127</t>
  </si>
  <si>
    <t>빈숫자들128</t>
  </si>
  <si>
    <t>빈칸128</t>
  </si>
  <si>
    <t>빈숫자들129</t>
  </si>
  <si>
    <t>빈칸129</t>
  </si>
  <si>
    <t>빈숫자들130</t>
  </si>
  <si>
    <t>빈칸130</t>
  </si>
  <si>
    <t>빈숫자들131</t>
  </si>
  <si>
    <t>빈칸131</t>
  </si>
  <si>
    <t>빈숫자들132</t>
  </si>
  <si>
    <t>빈칸132</t>
  </si>
  <si>
    <t>빈숫자들133</t>
  </si>
  <si>
    <t>빈칸133</t>
  </si>
  <si>
    <t>빈숫자들134</t>
  </si>
  <si>
    <t>빈칸134</t>
  </si>
  <si>
    <t>빈숫자들135</t>
  </si>
  <si>
    <t>빈칸135</t>
  </si>
  <si>
    <t>빈숫자들136</t>
  </si>
  <si>
    <t>빈칸136</t>
  </si>
  <si>
    <t>대구7(RC)</t>
    <phoneticPr fontId="1" type="noConversion"/>
  </si>
  <si>
    <t>안성8</t>
    <phoneticPr fontId="1" type="noConversion"/>
  </si>
  <si>
    <t>XRC04(RC)</t>
    <phoneticPr fontId="1" type="noConversion"/>
  </si>
  <si>
    <t>대구3</t>
    <phoneticPr fontId="1" type="noConversion"/>
  </si>
  <si>
    <t>대구2</t>
    <phoneticPr fontId="1" type="noConversion"/>
  </si>
  <si>
    <t>안산2</t>
  </si>
  <si>
    <t>안성5</t>
  </si>
  <si>
    <t>빈숫자들107</t>
  </si>
  <si>
    <t>빈칸107</t>
  </si>
  <si>
    <t>빈숫자들85</t>
  </si>
  <si>
    <t>빈칸85</t>
  </si>
  <si>
    <t>빈숫자들86</t>
  </si>
  <si>
    <t>빈칸86</t>
  </si>
  <si>
    <t>빈숫자들87</t>
  </si>
  <si>
    <t>빈칸87</t>
  </si>
  <si>
    <t>빈숫자들88</t>
  </si>
  <si>
    <t>빈칸88</t>
  </si>
  <si>
    <t>빈숫자들89</t>
  </si>
  <si>
    <t>빈칸89</t>
  </si>
  <si>
    <t>빈숫자들90</t>
  </si>
  <si>
    <t>빈칸90</t>
  </si>
  <si>
    <t>빈숫자들91</t>
  </si>
  <si>
    <t>빈칸91</t>
  </si>
  <si>
    <t>빈숫자들92</t>
  </si>
  <si>
    <t>빈칸92</t>
  </si>
  <si>
    <t>빈숫자들93</t>
  </si>
  <si>
    <t>빈칸93</t>
  </si>
  <si>
    <t>빈숫자들94</t>
  </si>
  <si>
    <t>빈칸94</t>
  </si>
  <si>
    <t>빈숫자들95</t>
  </si>
  <si>
    <t>빈칸95</t>
  </si>
  <si>
    <t>빈숫자들96</t>
  </si>
  <si>
    <t>빈칸96</t>
  </si>
  <si>
    <t>빈숫자들97</t>
  </si>
  <si>
    <t>빈칸97</t>
  </si>
  <si>
    <t>빈숫자들98</t>
  </si>
  <si>
    <t>빈칸98</t>
  </si>
  <si>
    <t>빈숫자들99</t>
  </si>
  <si>
    <t>빈칸99</t>
  </si>
  <si>
    <t>빈숫자들100</t>
  </si>
  <si>
    <t>빈칸100</t>
  </si>
  <si>
    <t>빈숫자들101</t>
  </si>
  <si>
    <t>빈칸101</t>
  </si>
  <si>
    <t>빈숫자들102</t>
  </si>
  <si>
    <t>빈칸102</t>
  </si>
  <si>
    <t>빈숫자들103</t>
  </si>
  <si>
    <t>빈칸103</t>
  </si>
  <si>
    <t>빈숫자들104</t>
  </si>
  <si>
    <t>빈칸104</t>
  </si>
  <si>
    <t>빈숫자들105</t>
  </si>
  <si>
    <t>빈칸105</t>
  </si>
  <si>
    <t>빈숫자들106</t>
  </si>
  <si>
    <t>빈칸106</t>
  </si>
  <si>
    <t>빈숫자들72</t>
  </si>
  <si>
    <t>빈칸72</t>
  </si>
  <si>
    <t>빈숫자들73</t>
  </si>
  <si>
    <t>빈칸73</t>
  </si>
  <si>
    <t>빈숫자들74</t>
  </si>
  <si>
    <t>빈칸74</t>
  </si>
  <si>
    <t>빈숫자들75</t>
  </si>
  <si>
    <t>빈칸75</t>
  </si>
  <si>
    <t>빈숫자들76</t>
  </si>
  <si>
    <t>빈칸76</t>
  </si>
  <si>
    <t>빈숫자들77</t>
  </si>
  <si>
    <t>빈칸77</t>
  </si>
  <si>
    <t>빈숫자들78</t>
  </si>
  <si>
    <t>빈칸78</t>
  </si>
  <si>
    <t>빈숫자들79</t>
  </si>
  <si>
    <t>빈칸79</t>
  </si>
  <si>
    <t>빈숫자들80</t>
  </si>
  <si>
    <t>빈칸80</t>
  </si>
  <si>
    <t>빈숫자들81</t>
  </si>
  <si>
    <t>빈칸81</t>
  </si>
  <si>
    <t>빈숫자들82</t>
  </si>
  <si>
    <t>빈칸82</t>
  </si>
  <si>
    <t>빈숫자들83</t>
  </si>
  <si>
    <t>빈칸83</t>
  </si>
  <si>
    <t>빈숫자들84</t>
  </si>
  <si>
    <t>빈칸84</t>
  </si>
  <si>
    <t>용인1</t>
  </si>
  <si>
    <t>호법</t>
  </si>
  <si>
    <t>안성8</t>
  </si>
  <si>
    <t>XRC01(RC)</t>
  </si>
  <si>
    <t>XRC02(RC)</t>
  </si>
  <si>
    <t>광주4</t>
  </si>
  <si>
    <t>이천2</t>
  </si>
  <si>
    <t>빈숫자들66</t>
  </si>
  <si>
    <t>빈칸66</t>
  </si>
  <si>
    <t>빈숫자들67</t>
  </si>
  <si>
    <t>빈칸67</t>
  </si>
  <si>
    <t>빈숫자들68</t>
  </si>
  <si>
    <t>빈칸68</t>
  </si>
  <si>
    <t>빈숫자들69</t>
  </si>
  <si>
    <t>빈칸69</t>
  </si>
  <si>
    <t>빈숫자들70</t>
  </si>
  <si>
    <t>빈칸70</t>
  </si>
  <si>
    <t>빈숫자들71</t>
  </si>
  <si>
    <t>빈칸71</t>
  </si>
  <si>
    <t>XRC03(RC)</t>
  </si>
  <si>
    <t>대구6</t>
  </si>
  <si>
    <t>대구7(RC)</t>
  </si>
  <si>
    <t>이천4</t>
  </si>
  <si>
    <t>시작파렛트번호</t>
    <phoneticPr fontId="1" type="noConversion"/>
  </si>
  <si>
    <t>파렛트수량</t>
    <phoneticPr fontId="1" type="noConversion"/>
  </si>
  <si>
    <t>파렛트적재리스트 기본입력내용</t>
    <phoneticPr fontId="1" type="noConversion"/>
  </si>
  <si>
    <t>[Goods] 시트에 단축 상품명을 정의 하여 사용하세요.</t>
    <phoneticPr fontId="1" type="noConversion"/>
  </si>
  <si>
    <t>엑셀파일 하나에 40개의 파렛트적재리스트를 작성할 수 있습니다.</t>
    <phoneticPr fontId="1" type="noConversion"/>
  </si>
  <si>
    <t>→ 예를들어 41번부터 파렛트번호를 부여하고 싶으면 상단의 시작파렛트번호 부분에 41숫자를 기입합니다.</t>
    <phoneticPr fontId="1" type="noConversion"/>
  </si>
  <si>
    <t>쿠팡 파렛트 적재리스트</t>
    <phoneticPr fontId="1" type="noConversion"/>
  </si>
  <si>
    <t>발주번호1</t>
    <phoneticPr fontId="1" type="noConversion"/>
  </si>
  <si>
    <t>발주번호2</t>
    <phoneticPr fontId="1" type="noConversion"/>
  </si>
  <si>
    <t>발주번호3</t>
    <phoneticPr fontId="1" type="noConversion"/>
  </si>
  <si>
    <t>물류센터별 발주건수 계산 (물류센터는 늘어날 수 있음 2023.03.14현재)</t>
    <phoneticPr fontId="1" type="noConversion"/>
  </si>
  <si>
    <t>총발주건수</t>
    <phoneticPr fontId="1" type="noConversion"/>
  </si>
  <si>
    <t>[Olist] 시트에 발주번호 물류센터 이름 넣어주면 발주번호가 자동으로 표시됩니다. (임의로 값 넣어뒀습니다.)</t>
    <phoneticPr fontId="1" type="noConversion"/>
  </si>
  <si>
    <t>([입력내용]시트에서 작성한 물류센터명)</t>
    <phoneticPr fontId="1" type="noConversion"/>
  </si>
  <si>
    <t>단축명10</t>
  </si>
  <si>
    <t>상품명10</t>
  </si>
  <si>
    <t>단축명11</t>
  </si>
  <si>
    <t>상품명11</t>
  </si>
  <si>
    <t>단축명12</t>
  </si>
  <si>
    <t>상품명12</t>
  </si>
  <si>
    <t>단축명13</t>
  </si>
  <si>
    <t>상품명13</t>
  </si>
  <si>
    <t>단축명14</t>
  </si>
  <si>
    <t>상품명14</t>
  </si>
  <si>
    <t>단축명15</t>
  </si>
  <si>
    <t>상품명15</t>
  </si>
  <si>
    <t>단축명16</t>
  </si>
  <si>
    <t>상품명16</t>
  </si>
  <si>
    <t>단축명17</t>
  </si>
  <si>
    <t>상품명17</t>
  </si>
  <si>
    <t>단축명18</t>
  </si>
  <si>
    <t>상품명18</t>
  </si>
  <si>
    <t>단축명19</t>
  </si>
  <si>
    <t>상품명19</t>
  </si>
  <si>
    <t>단축명20</t>
  </si>
  <si>
    <t>상품명20</t>
  </si>
  <si>
    <t>단축명21</t>
  </si>
  <si>
    <t>상품명21</t>
  </si>
  <si>
    <t>단축명22</t>
  </si>
  <si>
    <t>상품명22</t>
  </si>
  <si>
    <t>단축명23</t>
  </si>
  <si>
    <t>상품명23</t>
  </si>
  <si>
    <t>단축명24</t>
  </si>
  <si>
    <t>상품명24</t>
  </si>
  <si>
    <t>단축명25</t>
  </si>
  <si>
    <t>상품명25</t>
  </si>
  <si>
    <t>단축명26</t>
  </si>
  <si>
    <t>상품명26</t>
  </si>
  <si>
    <t>단축명27</t>
  </si>
  <si>
    <t>상품명27</t>
  </si>
  <si>
    <t>단축명28</t>
  </si>
  <si>
    <t>상품명28</t>
  </si>
  <si>
    <t>단축명29</t>
  </si>
  <si>
    <t>상품명29</t>
  </si>
  <si>
    <t>단축명30</t>
  </si>
  <si>
    <t>상품명30</t>
  </si>
  <si>
    <t>단축명31</t>
  </si>
  <si>
    <t>상품명31</t>
  </si>
  <si>
    <t>단축명32</t>
  </si>
  <si>
    <t>상품명32</t>
  </si>
  <si>
    <t>단축명33</t>
  </si>
  <si>
    <t>상품명33</t>
  </si>
  <si>
    <t>단축명34</t>
  </si>
  <si>
    <t>상품명34</t>
  </si>
  <si>
    <t>단축명35</t>
  </si>
  <si>
    <t>상품명35</t>
  </si>
  <si>
    <t>단축명36</t>
  </si>
  <si>
    <t>상품명36</t>
  </si>
  <si>
    <t>단축명37</t>
  </si>
  <si>
    <t>상품명37</t>
  </si>
  <si>
    <t>단축명38</t>
  </si>
  <si>
    <t>상품명38</t>
  </si>
  <si>
    <t>단축명39</t>
  </si>
  <si>
    <t>상품명39</t>
  </si>
  <si>
    <t>단축명40</t>
  </si>
  <si>
    <t>상품명40</t>
  </si>
  <si>
    <t>단축명41</t>
  </si>
  <si>
    <t>상품명41</t>
  </si>
  <si>
    <t>단축명42</t>
  </si>
  <si>
    <t>상품명42</t>
  </si>
  <si>
    <t>단축명43</t>
  </si>
  <si>
    <t>상품명43</t>
  </si>
  <si>
    <t>단축명44</t>
  </si>
  <si>
    <t>상품명44</t>
  </si>
  <si>
    <t>단축명45</t>
  </si>
  <si>
    <t>상품명45</t>
  </si>
  <si>
    <t>단축명46</t>
  </si>
  <si>
    <t>상품명46</t>
  </si>
  <si>
    <t>단축명47</t>
  </si>
  <si>
    <t>상품명47</t>
  </si>
  <si>
    <t>단축명48</t>
  </si>
  <si>
    <t>상품명48</t>
  </si>
  <si>
    <t>단축명49</t>
  </si>
  <si>
    <t>상품명49</t>
  </si>
  <si>
    <t>단축명50</t>
  </si>
  <si>
    <t>상품명50</t>
  </si>
  <si>
    <t>단축명51</t>
  </si>
  <si>
    <t>상품명51</t>
  </si>
  <si>
    <t>단축명52</t>
  </si>
  <si>
    <t>상품명52</t>
  </si>
  <si>
    <t>단축명53</t>
  </si>
  <si>
    <t>상품명53</t>
  </si>
  <si>
    <t>단축명54</t>
  </si>
  <si>
    <t>상품명54</t>
  </si>
  <si>
    <t>단축명55</t>
  </si>
  <si>
    <t>상품명55</t>
  </si>
  <si>
    <t>단축명56</t>
  </si>
  <si>
    <t>상품명56</t>
  </si>
  <si>
    <t>단축명57</t>
  </si>
  <si>
    <t>상품명57</t>
  </si>
  <si>
    <t>단축명58</t>
  </si>
  <si>
    <t>상품명58</t>
  </si>
  <si>
    <t>단축명59</t>
  </si>
  <si>
    <t>상품명59</t>
  </si>
  <si>
    <t>단축명60</t>
  </si>
  <si>
    <t>상품명60</t>
  </si>
  <si>
    <t>단축명61</t>
  </si>
  <si>
    <t>상품명61</t>
  </si>
  <si>
    <t>단축명62</t>
  </si>
  <si>
    <t>상품명62</t>
  </si>
  <si>
    <t>단축명63</t>
  </si>
  <si>
    <t>상품명63</t>
  </si>
  <si>
    <t>단축명64</t>
  </si>
  <si>
    <t>상품명64</t>
  </si>
  <si>
    <t>단축명65</t>
  </si>
  <si>
    <t>상품명65</t>
  </si>
  <si>
    <t>단축명66</t>
  </si>
  <si>
    <t>상품명66</t>
  </si>
  <si>
    <t>단축명67</t>
  </si>
  <si>
    <t>상품명67</t>
  </si>
  <si>
    <t>단축명68</t>
  </si>
  <si>
    <t>상품명68</t>
  </si>
  <si>
    <t>단축명69</t>
  </si>
  <si>
    <t>상품명69</t>
  </si>
  <si>
    <t>단축명70</t>
  </si>
  <si>
    <t>상품명70</t>
  </si>
  <si>
    <t>단축명71</t>
  </si>
  <si>
    <t>상품명71</t>
  </si>
  <si>
    <t>단축명72</t>
  </si>
  <si>
    <t>상품명72</t>
  </si>
  <si>
    <t>단축명73</t>
  </si>
  <si>
    <t>상품명73</t>
  </si>
  <si>
    <t>단축명74</t>
  </si>
  <si>
    <t>상품명74</t>
  </si>
  <si>
    <t>단축명75</t>
  </si>
  <si>
    <t>상품명75</t>
  </si>
  <si>
    <t>단축명76</t>
  </si>
  <si>
    <t>상품명76</t>
  </si>
  <si>
    <t>단축명77</t>
  </si>
  <si>
    <t>상품명77</t>
  </si>
  <si>
    <t>단축명78</t>
  </si>
  <si>
    <t>상품명78</t>
  </si>
  <si>
    <t>단축명79</t>
  </si>
  <si>
    <t>상품명79</t>
  </si>
  <si>
    <t>단축명80</t>
  </si>
  <si>
    <t>상품명80</t>
  </si>
  <si>
    <t>단축명81</t>
  </si>
  <si>
    <t>상품명81</t>
  </si>
  <si>
    <t>단축명82</t>
  </si>
  <si>
    <t>상품명82</t>
  </si>
  <si>
    <t>단축명83</t>
  </si>
  <si>
    <t>상품명83</t>
  </si>
  <si>
    <t>단축명84</t>
  </si>
  <si>
    <t>상품명84</t>
  </si>
  <si>
    <t>단축명85</t>
  </si>
  <si>
    <t>상품명85</t>
  </si>
  <si>
    <t>단축명86</t>
  </si>
  <si>
    <t>상품명86</t>
  </si>
  <si>
    <t>단축명87</t>
  </si>
  <si>
    <t>상품명87</t>
  </si>
  <si>
    <t>단축명88</t>
  </si>
  <si>
    <t>상품명88</t>
  </si>
  <si>
    <t>단축명89</t>
  </si>
  <si>
    <t>상품명89</t>
  </si>
  <si>
    <t>단축명90</t>
  </si>
  <si>
    <t>상품명90</t>
  </si>
  <si>
    <t>단축명91</t>
  </si>
  <si>
    <t>상품명91</t>
  </si>
  <si>
    <t>단축명92</t>
  </si>
  <si>
    <t>상품명92</t>
  </si>
  <si>
    <t>단축명93</t>
  </si>
  <si>
    <t>상품명93</t>
  </si>
  <si>
    <t>단축명94</t>
  </si>
  <si>
    <t>상품명94</t>
  </si>
  <si>
    <t>단축명95</t>
  </si>
  <si>
    <t>상품명95</t>
  </si>
  <si>
    <t>단축명96</t>
  </si>
  <si>
    <t>상품명96</t>
  </si>
  <si>
    <t>단축명97</t>
  </si>
  <si>
    <t>상품명97</t>
  </si>
  <si>
    <t>단축명98</t>
  </si>
  <si>
    <t>상품명98</t>
  </si>
  <si>
    <t>단축명99</t>
  </si>
  <si>
    <t>상품명99</t>
  </si>
  <si>
    <t>단축명100</t>
  </si>
  <si>
    <t>상품명100</t>
  </si>
  <si>
    <t>단축명101</t>
  </si>
  <si>
    <t>상품명101</t>
  </si>
  <si>
    <t>단축명102</t>
  </si>
  <si>
    <t>상품명102</t>
  </si>
  <si>
    <t>단축명103</t>
  </si>
  <si>
    <t>상품명103</t>
  </si>
  <si>
    <t>단축명104</t>
  </si>
  <si>
    <t>상품명104</t>
  </si>
  <si>
    <t>단축명105</t>
  </si>
  <si>
    <t>상품명105</t>
  </si>
  <si>
    <t>단축명106</t>
  </si>
  <si>
    <t>상품명106</t>
  </si>
  <si>
    <t>단축명107</t>
  </si>
  <si>
    <t>상품명107</t>
  </si>
  <si>
    <t>단축명108</t>
  </si>
  <si>
    <t>상품명108</t>
  </si>
  <si>
    <t>단축명109</t>
  </si>
  <si>
    <t>상품명109</t>
  </si>
  <si>
    <t>단축명110</t>
  </si>
  <si>
    <t>상품명110</t>
  </si>
  <si>
    <t>단축명111</t>
  </si>
  <si>
    <t>상품명111</t>
  </si>
  <si>
    <t>단축명112</t>
  </si>
  <si>
    <t>상품명112</t>
  </si>
  <si>
    <t>단축명113</t>
  </si>
  <si>
    <t>상품명113</t>
  </si>
  <si>
    <t>단축명114</t>
  </si>
  <si>
    <t>상품명114</t>
  </si>
  <si>
    <t>단축명115</t>
  </si>
  <si>
    <t>상품명115</t>
  </si>
  <si>
    <t>단축명116</t>
  </si>
  <si>
    <t>상품명116</t>
  </si>
  <si>
    <t>단축명117</t>
  </si>
  <si>
    <t>상품명117</t>
  </si>
  <si>
    <t>단축명118</t>
  </si>
  <si>
    <t>상품명118</t>
  </si>
  <si>
    <t>단축명119</t>
  </si>
  <si>
    <t>상품명119</t>
  </si>
  <si>
    <t>단축명120</t>
  </si>
  <si>
    <t>상품명120</t>
  </si>
  <si>
    <t>단축명121</t>
  </si>
  <si>
    <t>상품명121</t>
  </si>
  <si>
    <t>단축명122</t>
  </si>
  <si>
    <t>상품명122</t>
  </si>
  <si>
    <t>단축명123</t>
  </si>
  <si>
    <t>상품명123</t>
  </si>
  <si>
    <t>단축명124</t>
  </si>
  <si>
    <t>상품명124</t>
  </si>
  <si>
    <t>단축명125</t>
  </si>
  <si>
    <t>상품명125</t>
  </si>
  <si>
    <t>단축명126</t>
  </si>
  <si>
    <t>상품명126</t>
  </si>
  <si>
    <t>단축명127</t>
  </si>
  <si>
    <t>상품명127</t>
  </si>
  <si>
    <t>단축명128</t>
  </si>
  <si>
    <t>상품명128</t>
  </si>
  <si>
    <t>단축명129</t>
  </si>
  <si>
    <t>상품명129</t>
  </si>
  <si>
    <t>단축명130</t>
  </si>
  <si>
    <t>상품명130</t>
  </si>
  <si>
    <t>단축명131</t>
  </si>
  <si>
    <t>상품명131</t>
  </si>
  <si>
    <t>단축명132</t>
  </si>
  <si>
    <t>상품명132</t>
  </si>
  <si>
    <t>단축명133</t>
  </si>
  <si>
    <t>상품명133</t>
  </si>
  <si>
    <t>단축명134</t>
  </si>
  <si>
    <t>상품명134</t>
  </si>
  <si>
    <t>단축명135</t>
  </si>
  <si>
    <t>상품명135</t>
  </si>
  <si>
    <t>단축명136</t>
  </si>
  <si>
    <t>상품명136</t>
  </si>
  <si>
    <t>단축명137</t>
  </si>
  <si>
    <t>상품명137</t>
  </si>
  <si>
    <t>단축명138</t>
  </si>
  <si>
    <t>상품명138</t>
  </si>
  <si>
    <t>단축명139</t>
  </si>
  <si>
    <t>상품명139</t>
  </si>
  <si>
    <t>단축명140</t>
  </si>
  <si>
    <t>상품명140</t>
  </si>
  <si>
    <t>단축명141</t>
  </si>
  <si>
    <t>상품명141</t>
  </si>
  <si>
    <t>단축명142</t>
  </si>
  <si>
    <t>상품명142</t>
  </si>
  <si>
    <t>단축명143</t>
  </si>
  <si>
    <t>상품명143</t>
  </si>
  <si>
    <t>단축명144</t>
  </si>
  <si>
    <t>상품명144</t>
  </si>
  <si>
    <t>단축명145</t>
  </si>
  <si>
    <t>상품명145</t>
  </si>
  <si>
    <t>단축명146</t>
  </si>
  <si>
    <t>상품명146</t>
  </si>
  <si>
    <t>단축명147</t>
  </si>
  <si>
    <t>상품명147</t>
  </si>
  <si>
    <t>단축명148</t>
  </si>
  <si>
    <t>상품명148</t>
  </si>
  <si>
    <t>단축명149</t>
  </si>
  <si>
    <t>상품명149</t>
  </si>
  <si>
    <t>단축명150</t>
  </si>
  <si>
    <t>상품명150</t>
  </si>
  <si>
    <t>단축명151</t>
  </si>
  <si>
    <t>상품명151</t>
  </si>
  <si>
    <t>단축명152</t>
  </si>
  <si>
    <t>상품명152</t>
  </si>
  <si>
    <t>단축명153</t>
  </si>
  <si>
    <t>상품명153</t>
  </si>
  <si>
    <t>단축명154</t>
  </si>
  <si>
    <t>상품명154</t>
  </si>
  <si>
    <t>단축명155</t>
  </si>
  <si>
    <t>상품명155</t>
  </si>
  <si>
    <t>단축명156</t>
  </si>
  <si>
    <t>상품명156</t>
  </si>
  <si>
    <t>단축명157</t>
  </si>
  <si>
    <t>상품명157</t>
  </si>
  <si>
    <t>단축명158</t>
  </si>
  <si>
    <t>상품명158</t>
  </si>
  <si>
    <t>단축명159</t>
  </si>
  <si>
    <t>상품명159</t>
  </si>
  <si>
    <t>단축명160</t>
  </si>
  <si>
    <t>상품명160</t>
  </si>
  <si>
    <t>단축명161</t>
  </si>
  <si>
    <t>상품명161</t>
  </si>
  <si>
    <t>단축명162</t>
  </si>
  <si>
    <t>상품명162</t>
  </si>
  <si>
    <t>단축명163</t>
  </si>
  <si>
    <t>상품명163</t>
  </si>
  <si>
    <t>단축명164</t>
  </si>
  <si>
    <t>상품명164</t>
  </si>
  <si>
    <t>단축명165</t>
  </si>
  <si>
    <t>상품명165</t>
  </si>
  <si>
    <t>단축명166</t>
  </si>
  <si>
    <t>상품명166</t>
  </si>
  <si>
    <t>단축명167</t>
  </si>
  <si>
    <t>상품명167</t>
  </si>
  <si>
    <t>단축명168</t>
  </si>
  <si>
    <t>상품명168</t>
  </si>
  <si>
    <t>단축명169</t>
  </si>
  <si>
    <t>상품명169</t>
  </si>
  <si>
    <t>단축명170</t>
  </si>
  <si>
    <t>상품명170</t>
  </si>
  <si>
    <t>단축명171</t>
  </si>
  <si>
    <t>상품명171</t>
  </si>
  <si>
    <t>단축명172</t>
  </si>
  <si>
    <t>상품명172</t>
  </si>
  <si>
    <t>단축명173</t>
  </si>
  <si>
    <t>상품명173</t>
  </si>
  <si>
    <t>단축명174</t>
  </si>
  <si>
    <t>상품명174</t>
  </si>
  <si>
    <t>단축명175</t>
  </si>
  <si>
    <t>상품명175</t>
  </si>
  <si>
    <t>단축명176</t>
  </si>
  <si>
    <t>상품명176</t>
  </si>
  <si>
    <t>단축명177</t>
  </si>
  <si>
    <t>상품명177</t>
  </si>
  <si>
    <t>단축명178</t>
  </si>
  <si>
    <t>상품명178</t>
  </si>
  <si>
    <t>단축명179</t>
  </si>
  <si>
    <t>상품명179</t>
  </si>
  <si>
    <t>단축명180</t>
  </si>
  <si>
    <t>상품명180</t>
  </si>
  <si>
    <t>단축명181</t>
  </si>
  <si>
    <t>상품명181</t>
  </si>
  <si>
    <t>단축명182</t>
  </si>
  <si>
    <t>상품명182</t>
  </si>
  <si>
    <t>단축명183</t>
  </si>
  <si>
    <t>상품명183</t>
  </si>
  <si>
    <t>단축명184</t>
  </si>
  <si>
    <t>상품명184</t>
  </si>
  <si>
    <t>단축명185</t>
  </si>
  <si>
    <t>상품명185</t>
  </si>
  <si>
    <t>단축명186</t>
  </si>
  <si>
    <t>상품명186</t>
  </si>
  <si>
    <t>단축명187</t>
  </si>
  <si>
    <t>상품명187</t>
  </si>
  <si>
    <t>단축명188</t>
  </si>
  <si>
    <t>상품명188</t>
  </si>
  <si>
    <t>단축명189</t>
  </si>
  <si>
    <t>상품명189</t>
  </si>
  <si>
    <t>단축명190</t>
  </si>
  <si>
    <t>상품명190</t>
  </si>
  <si>
    <t>단축명191</t>
  </si>
  <si>
    <t>상품명191</t>
  </si>
  <si>
    <t>단축명192</t>
  </si>
  <si>
    <t>상품명192</t>
  </si>
  <si>
    <t>단축명193</t>
  </si>
  <si>
    <t>상품명193</t>
  </si>
  <si>
    <t>단축명194</t>
  </si>
  <si>
    <t>상품명194</t>
  </si>
  <si>
    <t>단축명195</t>
  </si>
  <si>
    <t>상품명195</t>
  </si>
  <si>
    <t>단축명196</t>
  </si>
  <si>
    <t>상품명196</t>
  </si>
  <si>
    <t>단축명197</t>
  </si>
  <si>
    <t>상품명197</t>
  </si>
  <si>
    <t>단축명198</t>
  </si>
  <si>
    <t>상품명198</t>
  </si>
  <si>
    <t>단축명199</t>
  </si>
  <si>
    <t>상품명199</t>
  </si>
  <si>
    <t>단축명200</t>
  </si>
  <si>
    <t>상품명200</t>
  </si>
  <si>
    <t>단축명201</t>
  </si>
  <si>
    <t>상품명201</t>
  </si>
  <si>
    <t>단축명202</t>
  </si>
  <si>
    <t>상품명202</t>
  </si>
  <si>
    <t>단축명203</t>
  </si>
  <si>
    <t>상품명203</t>
  </si>
  <si>
    <t>단축명204</t>
  </si>
  <si>
    <t>상품명204</t>
  </si>
  <si>
    <t>단축명205</t>
  </si>
  <si>
    <t>상품명205</t>
  </si>
  <si>
    <t>단축명206</t>
  </si>
  <si>
    <t>상품명206</t>
  </si>
  <si>
    <t>단축명207</t>
  </si>
  <si>
    <t>상품명207</t>
  </si>
  <si>
    <t>단축명208</t>
  </si>
  <si>
    <t>상품명208</t>
  </si>
  <si>
    <t>단축명209</t>
  </si>
  <si>
    <t>상품명209</t>
  </si>
  <si>
    <t>단축명210</t>
  </si>
  <si>
    <t>상품명210</t>
  </si>
  <si>
    <t>단축명211</t>
  </si>
  <si>
    <t>상품명211</t>
  </si>
  <si>
    <t>단축명212</t>
  </si>
  <si>
    <t>상품명212</t>
  </si>
  <si>
    <t>단축명213</t>
  </si>
  <si>
    <t>상품명213</t>
  </si>
  <si>
    <t>단축명214</t>
  </si>
  <si>
    <t>상품명214</t>
  </si>
  <si>
    <t>단축명215</t>
  </si>
  <si>
    <t>상품명215</t>
  </si>
  <si>
    <t>단축명216</t>
  </si>
  <si>
    <t>상품명216</t>
  </si>
  <si>
    <t>단축명217</t>
  </si>
  <si>
    <t>상품명217</t>
  </si>
  <si>
    <t>단축명218</t>
  </si>
  <si>
    <t>상품명218</t>
  </si>
  <si>
    <t>단축명219</t>
  </si>
  <si>
    <t>상품명219</t>
  </si>
  <si>
    <t>단축명220</t>
  </si>
  <si>
    <t>상품명220</t>
  </si>
  <si>
    <t>단축명221</t>
  </si>
  <si>
    <t>상품명221</t>
  </si>
  <si>
    <t>단축명222</t>
  </si>
  <si>
    <t>상품명222</t>
  </si>
  <si>
    <t>단축명223</t>
  </si>
  <si>
    <t>상품명223</t>
  </si>
  <si>
    <t>단축명224</t>
  </si>
  <si>
    <t>상품명224</t>
  </si>
  <si>
    <t>단축명225</t>
  </si>
  <si>
    <t>상품명225</t>
  </si>
  <si>
    <t>단축명226</t>
  </si>
  <si>
    <t>상품명226</t>
  </si>
  <si>
    <t>단축명227</t>
  </si>
  <si>
    <t>상품명227</t>
  </si>
  <si>
    <t>단축명228</t>
  </si>
  <si>
    <t>상품명228</t>
  </si>
  <si>
    <t>단축명229</t>
  </si>
  <si>
    <t>상품명229</t>
  </si>
  <si>
    <t>단축명230</t>
  </si>
  <si>
    <t>상품명230</t>
  </si>
  <si>
    <t>단축명231</t>
  </si>
  <si>
    <t>상품명231</t>
  </si>
  <si>
    <t>단축명232</t>
  </si>
  <si>
    <t>상품명232</t>
  </si>
  <si>
    <t>단축명233</t>
  </si>
  <si>
    <t>상품명233</t>
  </si>
  <si>
    <t>단축명234</t>
  </si>
  <si>
    <t>상품명234</t>
  </si>
  <si>
    <t>단축명235</t>
  </si>
  <si>
    <t>상품명235</t>
  </si>
  <si>
    <t>단축명236</t>
  </si>
  <si>
    <t>상품명236</t>
  </si>
  <si>
    <t>단축명237</t>
  </si>
  <si>
    <t>상품명237</t>
  </si>
  <si>
    <t>단축명238</t>
  </si>
  <si>
    <t>상품명238</t>
  </si>
  <si>
    <t>단축명239</t>
  </si>
  <si>
    <t>상품명239</t>
  </si>
  <si>
    <t>단축명240</t>
  </si>
  <si>
    <t>상품명240</t>
  </si>
  <si>
    <t>단축명241</t>
  </si>
  <si>
    <t>상품명241</t>
  </si>
  <si>
    <t>단축명242</t>
  </si>
  <si>
    <t>상품명242</t>
  </si>
  <si>
    <t>단축명243</t>
  </si>
  <si>
    <t>상품명243</t>
  </si>
  <si>
    <t>단축명244</t>
  </si>
  <si>
    <t>상품명244</t>
  </si>
  <si>
    <t>단축명245</t>
  </si>
  <si>
    <t>상품명245</t>
  </si>
  <si>
    <t>단축명246</t>
  </si>
  <si>
    <t>상품명246</t>
  </si>
  <si>
    <t>단축명247</t>
  </si>
  <si>
    <t>상품명247</t>
  </si>
  <si>
    <t>단축명248</t>
  </si>
  <si>
    <t>상품명248</t>
  </si>
  <si>
    <t>단축명249</t>
  </si>
  <si>
    <t>상품명249</t>
  </si>
  <si>
    <t>단축명250</t>
  </si>
  <si>
    <t>상품명250</t>
  </si>
  <si>
    <t>단축명251</t>
  </si>
  <si>
    <t>상품명251</t>
  </si>
  <si>
    <t>단축명252</t>
  </si>
  <si>
    <t>상품명252</t>
  </si>
  <si>
    <t>단축명253</t>
  </si>
  <si>
    <t>상품명253</t>
  </si>
  <si>
    <t>단축명254</t>
  </si>
  <si>
    <t>상품명254</t>
  </si>
  <si>
    <t>단축명255</t>
  </si>
  <si>
    <t>상품명255</t>
  </si>
  <si>
    <t>단축명256</t>
  </si>
  <si>
    <t>상품명256</t>
  </si>
  <si>
    <t>단축명257</t>
  </si>
  <si>
    <t>상품명257</t>
  </si>
  <si>
    <t>단축명258</t>
  </si>
  <si>
    <t>상품명258</t>
  </si>
  <si>
    <t>단축명259</t>
  </si>
  <si>
    <t>상품명259</t>
  </si>
  <si>
    <t>단축명260</t>
  </si>
  <si>
    <t>상품명260</t>
  </si>
  <si>
    <t>단축명261</t>
  </si>
  <si>
    <t>상품명261</t>
  </si>
  <si>
    <t>단축명262</t>
  </si>
  <si>
    <t>상품명262</t>
  </si>
  <si>
    <t>단축명263</t>
  </si>
  <si>
    <t>상품명263</t>
  </si>
  <si>
    <t>단축명264</t>
  </si>
  <si>
    <t>상품명264</t>
  </si>
  <si>
    <t>단축명265</t>
  </si>
  <si>
    <t>상품명265</t>
  </si>
  <si>
    <t>단축명266</t>
  </si>
  <si>
    <t>상품명266</t>
  </si>
  <si>
    <t>단축명267</t>
  </si>
  <si>
    <t>상품명267</t>
  </si>
  <si>
    <t>단축명268</t>
  </si>
  <si>
    <t>상품명268</t>
  </si>
  <si>
    <t>단축명269</t>
  </si>
  <si>
    <t>상품명269</t>
  </si>
  <si>
    <t>단축명270</t>
  </si>
  <si>
    <t>상품명270</t>
  </si>
  <si>
    <t>단축명271</t>
  </si>
  <si>
    <t>상품명271</t>
  </si>
  <si>
    <t>단축명272</t>
  </si>
  <si>
    <t>상품명272</t>
  </si>
  <si>
    <t>단축명273</t>
  </si>
  <si>
    <t>상품명273</t>
  </si>
  <si>
    <t>단축명274</t>
  </si>
  <si>
    <t>상품명274</t>
  </si>
  <si>
    <t>단축명275</t>
  </si>
  <si>
    <t>상품명275</t>
  </si>
  <si>
    <t>단축명276</t>
  </si>
  <si>
    <t>상품명276</t>
  </si>
  <si>
    <t>단축명277</t>
  </si>
  <si>
    <t>상품명277</t>
  </si>
  <si>
    <t>단축명278</t>
  </si>
  <si>
    <t>상품명278</t>
  </si>
  <si>
    <t>단축명279</t>
  </si>
  <si>
    <t>상품명279</t>
  </si>
  <si>
    <t>단축명280</t>
  </si>
  <si>
    <t>상품명280</t>
  </si>
  <si>
    <t>단축명281</t>
  </si>
  <si>
    <t>상품명281</t>
  </si>
  <si>
    <t>단축명282</t>
  </si>
  <si>
    <t>상품명282</t>
  </si>
  <si>
    <t>단축명283</t>
  </si>
  <si>
    <t>상품명283</t>
  </si>
  <si>
    <t>단축명284</t>
  </si>
  <si>
    <t>상품명284</t>
  </si>
  <si>
    <t>단축명285</t>
  </si>
  <si>
    <t>상품명285</t>
  </si>
  <si>
    <t>단축명286</t>
  </si>
  <si>
    <t>상품명286</t>
  </si>
  <si>
    <t>단축명287</t>
  </si>
  <si>
    <t>상품명287</t>
  </si>
  <si>
    <t>단축명288</t>
  </si>
  <si>
    <t>상품명288</t>
  </si>
  <si>
    <t>단축명289</t>
  </si>
  <si>
    <t>상품명289</t>
  </si>
  <si>
    <t>단축명290</t>
  </si>
  <si>
    <t>상품명290</t>
  </si>
  <si>
    <t>단축명291</t>
  </si>
  <si>
    <t>상품명291</t>
  </si>
  <si>
    <t>단축명292</t>
  </si>
  <si>
    <t>상품명292</t>
  </si>
  <si>
    <t>단축명293</t>
  </si>
  <si>
    <t>상품명293</t>
  </si>
  <si>
    <t>단축명294</t>
  </si>
  <si>
    <t>상품명294</t>
  </si>
  <si>
    <t>단축명295</t>
  </si>
  <si>
    <t>상품명295</t>
  </si>
  <si>
    <t>단축명296</t>
  </si>
  <si>
    <t>상품명296</t>
  </si>
  <si>
    <t>단축명297</t>
  </si>
  <si>
    <t>상품명297</t>
  </si>
  <si>
    <t>단축명298</t>
  </si>
  <si>
    <t>상품명298</t>
  </si>
  <si>
    <t>단축명299</t>
  </si>
  <si>
    <t>상품명299</t>
  </si>
  <si>
    <t>단축명300</t>
  </si>
  <si>
    <t>상품명300</t>
  </si>
  <si>
    <t>단축명301</t>
  </si>
  <si>
    <t>상품명301</t>
  </si>
  <si>
    <t>단축명302</t>
  </si>
  <si>
    <t>상품명302</t>
  </si>
  <si>
    <t>단축명303</t>
  </si>
  <si>
    <t>상품명303</t>
  </si>
  <si>
    <t>단축명304</t>
  </si>
  <si>
    <t>상품명304</t>
  </si>
  <si>
    <t>단축명305</t>
  </si>
  <si>
    <t>상품명305</t>
  </si>
  <si>
    <t>단축명306</t>
  </si>
  <si>
    <t>상품명306</t>
  </si>
  <si>
    <t>단축명307</t>
  </si>
  <si>
    <t>상품명307</t>
  </si>
  <si>
    <t>단축명308</t>
  </si>
  <si>
    <t>상품명308</t>
  </si>
  <si>
    <t>단축명309</t>
  </si>
  <si>
    <t>상품명309</t>
  </si>
  <si>
    <t>단축명310</t>
  </si>
  <si>
    <t>상품명310</t>
  </si>
  <si>
    <t>단축명311</t>
  </si>
  <si>
    <t>상품명311</t>
  </si>
  <si>
    <t>단축명312</t>
  </si>
  <si>
    <t>상품명312</t>
  </si>
  <si>
    <t>단축명313</t>
  </si>
  <si>
    <t>상품명313</t>
  </si>
  <si>
    <t>단축명314</t>
  </si>
  <si>
    <t>상품명314</t>
  </si>
  <si>
    <t>단축명315</t>
  </si>
  <si>
    <t>상품명315</t>
  </si>
  <si>
    <t>단축명316</t>
  </si>
  <si>
    <t>상품명316</t>
  </si>
  <si>
    <t>단축명317</t>
  </si>
  <si>
    <t>상품명317</t>
  </si>
  <si>
    <t>단축명318</t>
  </si>
  <si>
    <t>상품명318</t>
  </si>
  <si>
    <t>단축명319</t>
  </si>
  <si>
    <t>상품명319</t>
  </si>
  <si>
    <t>단축명320</t>
  </si>
  <si>
    <t>상품명320</t>
  </si>
  <si>
    <t>단축명321</t>
  </si>
  <si>
    <t>상품명321</t>
  </si>
  <si>
    <t>단축명322</t>
  </si>
  <si>
    <t>상품명322</t>
  </si>
  <si>
    <t>단축명323</t>
  </si>
  <si>
    <t>상품명323</t>
  </si>
  <si>
    <t>단축명324</t>
  </si>
  <si>
    <t>상품명324</t>
  </si>
  <si>
    <t>단축명325</t>
  </si>
  <si>
    <t>상품명325</t>
  </si>
  <si>
    <t>단축명326</t>
  </si>
  <si>
    <t>상품명326</t>
  </si>
  <si>
    <t>단축명327</t>
  </si>
  <si>
    <t>상품명327</t>
  </si>
  <si>
    <t>단축명328</t>
  </si>
  <si>
    <t>상품명328</t>
  </si>
  <si>
    <t>단축명329</t>
  </si>
  <si>
    <t>상품명329</t>
  </si>
  <si>
    <t>단축명330</t>
  </si>
  <si>
    <t>상품명330</t>
  </si>
  <si>
    <t>단축명331</t>
  </si>
  <si>
    <t>상품명331</t>
  </si>
  <si>
    <t>단축명332</t>
  </si>
  <si>
    <t>상품명332</t>
  </si>
  <si>
    <t>단축명333</t>
  </si>
  <si>
    <t>상품명333</t>
  </si>
  <si>
    <t>단축명334</t>
  </si>
  <si>
    <t>상품명334</t>
  </si>
  <si>
    <t>단축명335</t>
  </si>
  <si>
    <t>상품명335</t>
  </si>
  <si>
    <t>단축명336</t>
  </si>
  <si>
    <t>상품명336</t>
  </si>
  <si>
    <t>단축명337</t>
  </si>
  <si>
    <t>상품명337</t>
  </si>
  <si>
    <t>단축명338</t>
  </si>
  <si>
    <t>상품명338</t>
  </si>
  <si>
    <t>단축명339</t>
  </si>
  <si>
    <t>상품명339</t>
  </si>
  <si>
    <t>단축명340</t>
  </si>
  <si>
    <t>상품명340</t>
  </si>
  <si>
    <t>단축명341</t>
  </si>
  <si>
    <t>상품명341</t>
  </si>
  <si>
    <t>단축명342</t>
  </si>
  <si>
    <t>상품명342</t>
  </si>
  <si>
    <t>단축명343</t>
  </si>
  <si>
    <t>상품명343</t>
  </si>
  <si>
    <t>단축명344</t>
  </si>
  <si>
    <t>상품명344</t>
  </si>
  <si>
    <t>단축명345</t>
  </si>
  <si>
    <t>상품명345</t>
  </si>
  <si>
    <t>단축명346</t>
  </si>
  <si>
    <t>상품명346</t>
  </si>
  <si>
    <t>단축명347</t>
  </si>
  <si>
    <t>상품명347</t>
  </si>
  <si>
    <t>단축명348</t>
  </si>
  <si>
    <t>상품명348</t>
  </si>
  <si>
    <t>단축명349</t>
  </si>
  <si>
    <t>상품명349</t>
  </si>
  <si>
    <t>단축명350</t>
  </si>
  <si>
    <t>상품명350</t>
  </si>
  <si>
    <t>단축명351</t>
  </si>
  <si>
    <t>상품명351</t>
  </si>
  <si>
    <t>단축명352</t>
  </si>
  <si>
    <t>상품명352</t>
  </si>
  <si>
    <t>단축명353</t>
  </si>
  <si>
    <t>상품명353</t>
  </si>
  <si>
    <t>단축명354</t>
  </si>
  <si>
    <t>상품명354</t>
  </si>
  <si>
    <t>단축명355</t>
  </si>
  <si>
    <t>상품명355</t>
  </si>
  <si>
    <t>단축명356</t>
  </si>
  <si>
    <t>상품명356</t>
  </si>
  <si>
    <t>단축명357</t>
  </si>
  <si>
    <t>상품명357</t>
  </si>
  <si>
    <t>단축명358</t>
  </si>
  <si>
    <t>상품명358</t>
  </si>
  <si>
    <t>단축명359</t>
  </si>
  <si>
    <t>상품명359</t>
  </si>
  <si>
    <t>단축명360</t>
  </si>
  <si>
    <t>상품명360</t>
  </si>
  <si>
    <t>단축명361</t>
  </si>
  <si>
    <t>상품명361</t>
  </si>
  <si>
    <t>단축명362</t>
  </si>
  <si>
    <t>상품명362</t>
  </si>
  <si>
    <t>단축명363</t>
  </si>
  <si>
    <t>상품명363</t>
  </si>
  <si>
    <t>단축명364</t>
  </si>
  <si>
    <t>상품명364</t>
  </si>
  <si>
    <t>단축명365</t>
  </si>
  <si>
    <t>상품명365</t>
  </si>
  <si>
    <t>단축명366</t>
  </si>
  <si>
    <t>상품명366</t>
  </si>
  <si>
    <t>단축명367</t>
  </si>
  <si>
    <t>상품명367</t>
  </si>
  <si>
    <t>단축명368</t>
  </si>
  <si>
    <t>상품명368</t>
  </si>
  <si>
    <t>단축명369</t>
  </si>
  <si>
    <t>상품명369</t>
  </si>
  <si>
    <t>단축명370</t>
  </si>
  <si>
    <t>상품명370</t>
  </si>
  <si>
    <t>단축명371</t>
  </si>
  <si>
    <t>상품명371</t>
  </si>
  <si>
    <t>단축명372</t>
  </si>
  <si>
    <t>상품명372</t>
  </si>
  <si>
    <t>단축명373</t>
  </si>
  <si>
    <t>상품명373</t>
  </si>
  <si>
    <t>단축명374</t>
  </si>
  <si>
    <t>상품명374</t>
  </si>
  <si>
    <t>단축명375</t>
  </si>
  <si>
    <t>상품명375</t>
  </si>
  <si>
    <t>단축명376</t>
  </si>
  <si>
    <t>상품명376</t>
  </si>
  <si>
    <t>단축명377</t>
  </si>
  <si>
    <t>상품명377</t>
  </si>
  <si>
    <t>단축명378</t>
  </si>
  <si>
    <t>상품명378</t>
  </si>
  <si>
    <t>단축명379</t>
  </si>
  <si>
    <t>상품명379</t>
  </si>
  <si>
    <t>단축명380</t>
  </si>
  <si>
    <t>상품명380</t>
  </si>
  <si>
    <t>단축명381</t>
  </si>
  <si>
    <t>상품명381</t>
  </si>
  <si>
    <t>단축명382</t>
  </si>
  <si>
    <t>상품명382</t>
  </si>
  <si>
    <t>단축명383</t>
  </si>
  <si>
    <t>상품명383</t>
  </si>
  <si>
    <t>단축명384</t>
  </si>
  <si>
    <t>상품명384</t>
  </si>
  <si>
    <t>단축명385</t>
  </si>
  <si>
    <t>상품명385</t>
  </si>
  <si>
    <t>단축명386</t>
  </si>
  <si>
    <t>상품명386</t>
  </si>
  <si>
    <t>단축명387</t>
  </si>
  <si>
    <t>상품명387</t>
  </si>
  <si>
    <t>단축명388</t>
  </si>
  <si>
    <t>상품명388</t>
  </si>
  <si>
    <t>단축명389</t>
  </si>
  <si>
    <t>상품명389</t>
  </si>
  <si>
    <t>단축명390</t>
  </si>
  <si>
    <t>상품명390</t>
  </si>
  <si>
    <t>단축명391</t>
  </si>
  <si>
    <t>상품명391</t>
  </si>
  <si>
    <t>단축명392</t>
  </si>
  <si>
    <t>상품명392</t>
  </si>
  <si>
    <t>단축명393</t>
  </si>
  <si>
    <t>상품명393</t>
  </si>
  <si>
    <t>단축명394</t>
  </si>
  <si>
    <t>상품명394</t>
  </si>
  <si>
    <t>단축명395</t>
  </si>
  <si>
    <t>상품명395</t>
  </si>
  <si>
    <t>단축명396</t>
  </si>
  <si>
    <t>상품명396</t>
  </si>
  <si>
    <t>단축명397</t>
  </si>
  <si>
    <t>상품명397</t>
  </si>
  <si>
    <t>단축명398</t>
  </si>
  <si>
    <t>상품명398</t>
  </si>
  <si>
    <t>단축명399</t>
  </si>
  <si>
    <t>상품명399</t>
  </si>
  <si>
    <t>단축명400</t>
  </si>
  <si>
    <t>상품명400</t>
  </si>
  <si>
    <t>단축명401</t>
  </si>
  <si>
    <t>상품명401</t>
  </si>
  <si>
    <t>단축명402</t>
  </si>
  <si>
    <t>상품명402</t>
  </si>
  <si>
    <t>단축명403</t>
  </si>
  <si>
    <t>상품명403</t>
  </si>
  <si>
    <t>단축명404</t>
  </si>
  <si>
    <t>상품명404</t>
  </si>
  <si>
    <t>단축명405</t>
  </si>
  <si>
    <t>상품명405</t>
  </si>
  <si>
    <t>단축명406</t>
  </si>
  <si>
    <t>상품명406</t>
  </si>
  <si>
    <t>단축명407</t>
  </si>
  <si>
    <t>상품명407</t>
  </si>
  <si>
    <t>단축명408</t>
  </si>
  <si>
    <t>상품명408</t>
  </si>
  <si>
    <t>단축명409</t>
  </si>
  <si>
    <t>상품명409</t>
  </si>
  <si>
    <t>단축명410</t>
  </si>
  <si>
    <t>상품명410</t>
  </si>
  <si>
    <t>단축명411</t>
  </si>
  <si>
    <t>상품명411</t>
  </si>
  <si>
    <t>단축명412</t>
  </si>
  <si>
    <t>상품명412</t>
  </si>
  <si>
    <t>단축명413</t>
  </si>
  <si>
    <t>상품명413</t>
  </si>
  <si>
    <t>단축명414</t>
  </si>
  <si>
    <t>상품명414</t>
  </si>
  <si>
    <t>단축명415</t>
  </si>
  <si>
    <t>상품명415</t>
  </si>
  <si>
    <t>단축명416</t>
  </si>
  <si>
    <t>상품명416</t>
  </si>
  <si>
    <t>단축명417</t>
  </si>
  <si>
    <t>상품명417</t>
  </si>
  <si>
    <t>단축명418</t>
  </si>
  <si>
    <t>상품명418</t>
  </si>
  <si>
    <t>단축명419</t>
  </si>
  <si>
    <t>상품명419</t>
  </si>
  <si>
    <t>단축명420</t>
  </si>
  <si>
    <t>상품명420</t>
  </si>
  <si>
    <t>단축명421</t>
  </si>
  <si>
    <t>상품명421</t>
  </si>
  <si>
    <t>단축명422</t>
  </si>
  <si>
    <t>상품명422</t>
  </si>
  <si>
    <t>단축명423</t>
  </si>
  <si>
    <t>상품명423</t>
  </si>
  <si>
    <t>단축명424</t>
  </si>
  <si>
    <t>상품명424</t>
  </si>
  <si>
    <t>단축명425</t>
  </si>
  <si>
    <t>상품명425</t>
  </si>
  <si>
    <t>단축명426</t>
  </si>
  <si>
    <t>상품명426</t>
  </si>
  <si>
    <t>단축명427</t>
  </si>
  <si>
    <t>상품명427</t>
  </si>
  <si>
    <t>단축명428</t>
  </si>
  <si>
    <t>상품명428</t>
  </si>
  <si>
    <t>단축명429</t>
  </si>
  <si>
    <t>상품명429</t>
  </si>
  <si>
    <t>단축명430</t>
  </si>
  <si>
    <t>상품명430</t>
  </si>
  <si>
    <t>단축명431</t>
  </si>
  <si>
    <t>상품명431</t>
  </si>
  <si>
    <t>단축명432</t>
  </si>
  <si>
    <t>상품명432</t>
  </si>
  <si>
    <t>단축명433</t>
  </si>
  <si>
    <t>상품명433</t>
  </si>
  <si>
    <t>단축명434</t>
  </si>
  <si>
    <t>상품명434</t>
  </si>
  <si>
    <t>단축명435</t>
  </si>
  <si>
    <t>상품명435</t>
  </si>
  <si>
    <t>단축명436</t>
  </si>
  <si>
    <t>상품명436</t>
  </si>
  <si>
    <t>단축명437</t>
  </si>
  <si>
    <t>상품명437</t>
  </si>
  <si>
    <t>단축명438</t>
  </si>
  <si>
    <t>상품명438</t>
  </si>
  <si>
    <t>단축명439</t>
  </si>
  <si>
    <t>상품명439</t>
  </si>
  <si>
    <t>단축명440</t>
  </si>
  <si>
    <t>상품명440</t>
  </si>
  <si>
    <t>단축명441</t>
  </si>
  <si>
    <t>상품명441</t>
  </si>
  <si>
    <t>단축명442</t>
  </si>
  <si>
    <t>상품명442</t>
  </si>
  <si>
    <t>단축명443</t>
  </si>
  <si>
    <t>상품명443</t>
  </si>
  <si>
    <t>단축명444</t>
  </si>
  <si>
    <t>상품명444</t>
  </si>
  <si>
    <t>단축명445</t>
  </si>
  <si>
    <t>상품명445</t>
  </si>
  <si>
    <t>단축명446</t>
  </si>
  <si>
    <t>상품명446</t>
  </si>
  <si>
    <t>단축명447</t>
  </si>
  <si>
    <t>상품명447</t>
  </si>
  <si>
    <t>단축명448</t>
  </si>
  <si>
    <t>상품명448</t>
  </si>
  <si>
    <t>단축명449</t>
  </si>
  <si>
    <t>상품명449</t>
  </si>
  <si>
    <t>정사각 모니터 12인치</t>
    <phoneticPr fontId="1" type="noConversion"/>
  </si>
  <si>
    <t>정모12</t>
    <phoneticPr fontId="1" type="noConversion"/>
  </si>
  <si>
    <t>깜찍한 귀여운 키보드</t>
    <phoneticPr fontId="1" type="noConversion"/>
  </si>
  <si>
    <t>깜키</t>
    <phoneticPr fontId="1" type="noConversion"/>
  </si>
  <si>
    <t>종이컵 180ml 100개</t>
    <phoneticPr fontId="1" type="noConversion"/>
  </si>
  <si>
    <t>종180100</t>
    <phoneticPr fontId="1" type="noConversion"/>
  </si>
  <si>
    <t>블마100</t>
    <phoneticPr fontId="1" type="noConversion"/>
  </si>
  <si>
    <t>블루투스 마우스 100DPI</t>
    <phoneticPr fontId="1" type="noConversion"/>
  </si>
  <si>
    <t>오늘도 탈모제로 샴푸 300ml</t>
    <phoneticPr fontId="1" type="noConversion"/>
  </si>
  <si>
    <t>오탈샴300</t>
    <phoneticPr fontId="1" type="noConversion"/>
  </si>
  <si>
    <t>오늘도 탈모제로 샴푸 500ml</t>
    <phoneticPr fontId="1" type="noConversion"/>
  </si>
  <si>
    <t>오탈샴500</t>
    <phoneticPr fontId="1" type="noConversion"/>
  </si>
  <si>
    <t>오늘도 탈모제로 샴푸 1000ml</t>
    <phoneticPr fontId="1" type="noConversion"/>
  </si>
  <si>
    <t>오탈샴1000</t>
    <phoneticPr fontId="1" type="noConversion"/>
  </si>
  <si>
    <t>S23토케</t>
    <phoneticPr fontId="1" type="noConversion"/>
  </si>
  <si>
    <t>갤럭시 S23 거북이 폰케이스</t>
    <phoneticPr fontId="1" type="noConversion"/>
  </si>
  <si>
    <t>갤럭시 S23 토끼 폰케이스</t>
    <phoneticPr fontId="1" type="noConversion"/>
  </si>
  <si>
    <t>S23거케</t>
    <phoneticPr fontId="1" type="noConversion"/>
  </si>
  <si>
    <t>물류센터명5</t>
  </si>
  <si>
    <t>물류센터명6</t>
  </si>
  <si>
    <t>물류센터명7</t>
  </si>
  <si>
    <t>물류센터명8</t>
  </si>
  <si>
    <t>물류센터명9</t>
  </si>
  <si>
    <t>물류센터명10</t>
  </si>
  <si>
    <t>물류센터명11</t>
  </si>
  <si>
    <t>물류센터명12</t>
  </si>
  <si>
    <t>물류센터명13</t>
  </si>
  <si>
    <t>물류센터명14</t>
  </si>
  <si>
    <t>물류센터명15</t>
  </si>
  <si>
    <t>물류센터명16</t>
  </si>
  <si>
    <t>물류센터명17</t>
  </si>
  <si>
    <t>물류센터명18</t>
  </si>
  <si>
    <t>물류센터명19</t>
  </si>
  <si>
    <t>물류센터명20</t>
  </si>
  <si>
    <t>물류센터명21</t>
  </si>
  <si>
    <t>물류센터명22</t>
  </si>
  <si>
    <t>물류센터명23</t>
  </si>
  <si>
    <t>물류센터명24</t>
  </si>
  <si>
    <t>물류센터명25</t>
  </si>
  <si>
    <t>물류센터명26</t>
  </si>
  <si>
    <t>물류센터명27</t>
  </si>
  <si>
    <t>물류센터명28</t>
  </si>
  <si>
    <t>물류센터명29</t>
  </si>
  <si>
    <t>물류센터명30</t>
  </si>
  <si>
    <t>물류센터명31</t>
  </si>
  <si>
    <t>물류센터명32</t>
  </si>
  <si>
    <t>물류센터명33</t>
  </si>
  <si>
    <t>물류센터명34</t>
  </si>
  <si>
    <t>물류센터명35</t>
  </si>
  <si>
    <t>물류센터명36</t>
  </si>
  <si>
    <t>물류센터명37</t>
  </si>
  <si>
    <t>물류센터명38</t>
  </si>
  <si>
    <t>물류센터명39</t>
  </si>
  <si>
    <t>물류센터명40</t>
  </si>
  <si>
    <t>물류센터명41</t>
  </si>
  <si>
    <t>물류센터명42</t>
  </si>
  <si>
    <t>물류센터명43</t>
  </si>
  <si>
    <t>물류센터명44</t>
  </si>
  <si>
    <t>물류센터명45</t>
  </si>
  <si>
    <t>물류센터명46</t>
  </si>
  <si>
    <t>물류센터명47</t>
  </si>
  <si>
    <t>물류센터명48</t>
  </si>
  <si>
    <t>물류센터명49</t>
  </si>
  <si>
    <t>물류센터명50</t>
  </si>
  <si>
    <t>물류센터명51</t>
  </si>
  <si>
    <t>물류센터명52</t>
  </si>
  <si>
    <t>물류센터명53</t>
  </si>
  <si>
    <t>물류센터명54</t>
  </si>
  <si>
    <t>물류센터명55</t>
  </si>
  <si>
    <t>물류센터명56</t>
  </si>
  <si>
    <t>물류센터명57</t>
  </si>
  <si>
    <t>물류센터명58</t>
  </si>
  <si>
    <t>물류센터명59</t>
  </si>
  <si>
    <t>물류센터명60</t>
  </si>
  <si>
    <t>물류센터명61</t>
  </si>
  <si>
    <t>물류센터명62</t>
  </si>
  <si>
    <t>물류센터명63</t>
  </si>
  <si>
    <t>물류센터명64</t>
  </si>
  <si>
    <t>물류센터명65</t>
  </si>
  <si>
    <t>물류센터명66</t>
  </si>
  <si>
    <t>물류센터명67</t>
  </si>
  <si>
    <t>물류센터명68</t>
  </si>
  <si>
    <t>물류센터명69</t>
  </si>
  <si>
    <t>물류센터명70</t>
  </si>
  <si>
    <t>물류센터명71</t>
  </si>
  <si>
    <t>물류센터명72</t>
  </si>
  <si>
    <t>물류센터명73</t>
  </si>
  <si>
    <t>파렛트</t>
    <phoneticPr fontId="1" type="noConversion"/>
  </si>
  <si>
    <t>A4사이즈로된 2칸으로 나눠진 라벨지에 인쇄하면 딱 맞습니다.</t>
    <phoneticPr fontId="1" type="noConversion"/>
  </si>
  <si>
    <t>https://docgotech.com</t>
    <phoneticPr fontId="1" type="noConversion"/>
  </si>
  <si>
    <t>하단 시트의 숫자 [1] [2] [3] …. 은 파렛트 번호와 동일합니다. (단 상단의 "시작파렛트번호" 값을 변경하면 시트 숫자값을 더한값이 파렛트번호가 됩니다.)</t>
    <phoneticPr fontId="1" type="noConversion"/>
  </si>
  <si>
    <t>상단 내용과 동일하게 입력 됩니다.</t>
    <phoneticPr fontId="1" type="noConversion"/>
  </si>
  <si>
    <t>인천24</t>
    <phoneticPr fontId="1" type="noConversion"/>
  </si>
  <si>
    <t>인천26</t>
    <phoneticPr fontId="1" type="noConversion"/>
  </si>
  <si>
    <t>인천27(RC)</t>
    <phoneticPr fontId="1" type="noConversion"/>
  </si>
  <si>
    <t>인천28</t>
    <phoneticPr fontId="1" type="noConversion"/>
  </si>
  <si>
    <t>인천16</t>
    <phoneticPr fontId="1" type="noConversion"/>
  </si>
  <si>
    <t>업체명</t>
    <phoneticPr fontId="1" type="noConversion"/>
  </si>
  <si>
    <t>아무아무회사명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</si>
</sst>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u/>
      <sz val="11"/>
      <color theme="1"/>
      <name val="맑은 고딕"/>
      <family val="2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u/>
      <sz val="28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36"/>
      <color rgb="FFFF0000"/>
      <name val="맑은 고딕"/>
      <family val="3"/>
      <charset val="129"/>
      <scheme val="minor"/>
    </font>
    <font>
      <b/>
      <sz val="24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2"/>
      <color indexed="8"/>
      <name val="나눔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24"/>
      <color rgb="FF0000FF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0" tint="-0.249977111117893"/>
      <name val="맑은 고딕"/>
      <family val="3"/>
      <charset val="129"/>
      <scheme val="minor"/>
    </font>
    <font>
      <sz val="12"/>
      <color theme="0" tint="-0.249977111117893"/>
      <name val="맑은 고딕"/>
      <family val="2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1"/>
      <color rgb="FFFF0000"/>
      <name val="맑은 고딕"/>
      <family val="2"/>
      <scheme val="minor"/>
    </font>
    <font>
      <b/>
      <sz val="11"/>
      <color theme="8" tint="-0.499984740745262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theme="7" tint="-0.249977111117893"/>
      <name val="맑은 고딕"/>
      <family val="2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4"/>
      <color theme="3"/>
      <name val="맑은 고딕"/>
      <family val="2"/>
      <charset val="129"/>
      <scheme val="minor"/>
    </font>
    <font>
      <b/>
      <sz val="14"/>
      <color theme="3"/>
      <name val="맑은 고딕"/>
      <family val="3"/>
      <charset val="129"/>
      <scheme val="minor"/>
    </font>
    <font>
      <b/>
      <sz val="16"/>
      <color theme="9" tint="-0.499984740745262"/>
      <name val="맑은 고딕"/>
      <family val="3"/>
      <charset val="129"/>
      <scheme val="minor"/>
    </font>
    <font>
      <b/>
      <sz val="28"/>
      <color theme="9" tint="-0.49998474074526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2"/>
      <color rgb="FF007434"/>
      <name val="맑은 고딕"/>
      <family val="3"/>
      <charset val="129"/>
      <scheme val="minor"/>
    </font>
    <font>
      <b/>
      <sz val="26"/>
      <color indexed="8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color rgb="FF000000"/>
      <name val="돋움"/>
      <family val="2"/>
      <charset val="129"/>
    </font>
    <font>
      <b/>
      <sz val="12"/>
      <color rgb="FF000000"/>
      <name val="Tahoma"/>
      <family val="2"/>
    </font>
    <font>
      <sz val="11"/>
      <color theme="0" tint="-0.34998626667073579"/>
      <name val="맑은 고딕"/>
      <family val="2"/>
      <scheme val="minor"/>
    </font>
    <font>
      <b/>
      <sz val="12"/>
      <color indexed="8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6" fillId="0" borderId="0" xfId="0" applyFont="1">
      <alignment vertical="center"/>
    </xf>
    <xf numFmtId="0" fontId="0" fillId="2" borderId="1" xfId="0" applyFill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7" fillId="0" borderId="0" xfId="1">
      <alignment vertical="center"/>
    </xf>
    <xf numFmtId="0" fontId="17" fillId="0" borderId="0" xfId="1" applyAlignment="1">
      <alignment horizontal="center" vertical="center"/>
    </xf>
    <xf numFmtId="0" fontId="17" fillId="5" borderId="0" xfId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1" applyFont="1">
      <alignment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2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37" fillId="0" borderId="24" xfId="6" applyFont="1" applyFill="1" applyAlignment="1">
      <alignment horizontal="center" vertical="center"/>
    </xf>
    <xf numFmtId="0" fontId="13" fillId="6" borderId="0" xfId="0" applyFont="1" applyFill="1" applyProtection="1">
      <alignment vertical="center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6" fillId="2" borderId="24" xfId="6" applyFont="1" applyFill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7" fillId="0" borderId="1" xfId="1" applyBorder="1" applyAlignment="1">
      <alignment horizontal="center" vertical="center" wrapText="1"/>
    </xf>
    <xf numFmtId="0" fontId="41" fillId="0" borderId="6" xfId="0" applyFont="1" applyBorder="1">
      <alignment vertical="center"/>
    </xf>
    <xf numFmtId="0" fontId="29" fillId="0" borderId="0" xfId="1" applyFont="1" applyAlignment="1">
      <alignment horizontal="center" vertical="center" shrinkToFit="1"/>
    </xf>
    <xf numFmtId="0" fontId="17" fillId="0" borderId="0" xfId="1" applyAlignment="1">
      <alignment horizontal="center" vertical="center" shrinkToFit="1"/>
    </xf>
    <xf numFmtId="0" fontId="18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46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17" fillId="6" borderId="0" xfId="1" applyFill="1" applyAlignment="1">
      <alignment horizontal="center" vertical="center"/>
    </xf>
    <xf numFmtId="0" fontId="51" fillId="0" borderId="0" xfId="1" applyFont="1" applyAlignment="1">
      <alignment horizontal="center" vertical="center" shrinkToFit="1"/>
    </xf>
    <xf numFmtId="0" fontId="51" fillId="0" borderId="1" xfId="1" applyFont="1" applyBorder="1" applyAlignment="1">
      <alignment horizontal="center" vertical="center" shrinkToFit="1"/>
    </xf>
    <xf numFmtId="0" fontId="48" fillId="0" borderId="0" xfId="7" applyProtection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76" fontId="30" fillId="0" borderId="1" xfId="0" applyNumberFormat="1" applyFont="1" applyBorder="1" applyAlignment="1">
      <alignment horizontal="left" vertical="center"/>
    </xf>
    <xf numFmtId="0" fontId="12" fillId="6" borderId="18" xfId="0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 applyProtection="1">
      <alignment horizontal="center" vertical="center"/>
      <protection locked="0"/>
    </xf>
    <xf numFmtId="176" fontId="21" fillId="0" borderId="25" xfId="0" applyNumberFormat="1" applyFont="1" applyBorder="1" applyAlignment="1">
      <alignment horizontal="left" vertical="center" wrapText="1" shrinkToFit="1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176" fontId="30" fillId="0" borderId="28" xfId="0" applyNumberFormat="1" applyFont="1" applyBorder="1" applyAlignment="1">
      <alignment horizontal="left" vertical="center"/>
    </xf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17" fillId="0" borderId="0" xfId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quotePrefix="1" applyFont="1" applyBorder="1" applyAlignment="1">
      <alignment horizontal="left"/>
    </xf>
    <xf numFmtId="0" fontId="14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41" fillId="7" borderId="10" xfId="0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38" fillId="0" borderId="29" xfId="0" applyFont="1" applyBorder="1" applyAlignment="1">
      <alignment horizontal="center" vertical="center"/>
    </xf>
    <xf numFmtId="0" fontId="39" fillId="4" borderId="25" xfId="0" applyFont="1" applyFill="1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6" borderId="3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</cellXfs>
  <cellStyles count="8">
    <cellStyle name="제목 1" xfId="6" builtinId="16"/>
    <cellStyle name="표준" xfId="0" builtinId="0"/>
    <cellStyle name="표준 2" xfId="1" xr:uid="{00000000-0005-0000-0000-000001000000}"/>
    <cellStyle name="표준 3" xfId="4" xr:uid="{00000000-0005-0000-0000-000002000000}"/>
    <cellStyle name="표준 4" xfId="5" xr:uid="{00000000-0005-0000-0000-000003000000}"/>
    <cellStyle name="표준 5" xfId="2" xr:uid="{00000000-0005-0000-0000-000004000000}"/>
    <cellStyle name="표준 6" xfId="3" xr:uid="{00000000-0005-0000-0000-000005000000}"/>
    <cellStyle name="하이퍼링크" xfId="7" builtinId="8"/>
  </cellStyles>
  <dxfs count="0"/>
  <tableStyles count="0" defaultTableStyle="TableStyleMedium9" defaultPivotStyle="PivotStyleLight16"/>
  <colors>
    <mruColors>
      <color rgb="FF0000FF"/>
      <color rgb="FF007434"/>
      <color rgb="FFFF33CC"/>
      <color rgb="FF9FFFE6"/>
      <color rgb="FFA86ED4"/>
      <color rgb="FFF27F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gotech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Z17"/>
  <sheetViews>
    <sheetView showGridLines="0" tabSelected="1" workbookViewId="0">
      <selection activeCell="C8" sqref="C8:F8"/>
    </sheetView>
  </sheetViews>
  <sheetFormatPr defaultColWidth="8.875" defaultRowHeight="16.5" x14ac:dyDescent="0.3"/>
  <cols>
    <col min="1" max="1" width="2.875" customWidth="1"/>
    <col min="2" max="2" width="26.625" customWidth="1"/>
    <col min="3" max="3" width="31.625" customWidth="1"/>
    <col min="4" max="4" width="5.125" customWidth="1"/>
    <col min="5" max="5" width="8.5" customWidth="1"/>
    <col min="6" max="6" width="4.625" customWidth="1"/>
    <col min="7" max="7" width="6.5" customWidth="1"/>
    <col min="8" max="8" width="9.125" customWidth="1"/>
    <col min="9" max="9" width="3.375" customWidth="1"/>
    <col min="14" max="29" width="9" hidden="1" customWidth="1"/>
    <col min="30" max="52" width="0" hidden="1" customWidth="1"/>
  </cols>
  <sheetData>
    <row r="1" spans="2:52" ht="26.25" customHeight="1" x14ac:dyDescent="0.3"/>
    <row r="2" spans="2:52" ht="41.25" x14ac:dyDescent="0.3">
      <c r="B2" s="62" t="s">
        <v>365</v>
      </c>
      <c r="C2" s="62"/>
      <c r="D2" s="62"/>
      <c r="E2" s="62"/>
      <c r="F2" s="62"/>
      <c r="G2" s="62"/>
      <c r="H2" s="62"/>
    </row>
    <row r="3" spans="2:52" ht="38.25" x14ac:dyDescent="0.3">
      <c r="C3" s="1"/>
      <c r="D3" s="32" t="s">
        <v>19</v>
      </c>
      <c r="E3" s="38">
        <v>9</v>
      </c>
      <c r="F3" s="1" t="s">
        <v>20</v>
      </c>
      <c r="G3" s="38">
        <v>21</v>
      </c>
      <c r="H3" s="1" t="s">
        <v>21</v>
      </c>
    </row>
    <row r="4" spans="2:52" ht="21" customHeight="1" x14ac:dyDescent="0.3">
      <c r="B4" s="39" t="s">
        <v>370</v>
      </c>
      <c r="C4" s="63"/>
      <c r="D4" s="63"/>
      <c r="E4" s="63"/>
      <c r="F4" s="63"/>
      <c r="G4" s="63"/>
      <c r="H4" s="63"/>
    </row>
    <row r="5" spans="2:52" ht="25.5" customHeight="1" x14ac:dyDescent="0.3">
      <c r="B5" s="39" t="s">
        <v>371</v>
      </c>
      <c r="C5" s="63"/>
      <c r="D5" s="63"/>
      <c r="E5" s="63"/>
      <c r="F5" s="63"/>
      <c r="G5" s="63"/>
      <c r="H5" s="63"/>
    </row>
    <row r="6" spans="2:52" ht="25.5" customHeight="1" thickBot="1" x14ac:dyDescent="0.35">
      <c r="B6" s="40" t="s">
        <v>372</v>
      </c>
      <c r="C6" s="69"/>
      <c r="D6" s="69"/>
      <c r="E6" s="69"/>
      <c r="F6" s="69"/>
      <c r="G6" s="69"/>
      <c r="H6" s="69"/>
    </row>
    <row r="7" spans="2:52" ht="61.5" customHeight="1" thickBot="1" x14ac:dyDescent="0.35">
      <c r="B7" s="41" t="s">
        <v>36</v>
      </c>
      <c r="C7" s="66" t="str">
        <f>C4&amp;" "&amp;C5&amp;" "&amp;C6&amp;N8</f>
        <v xml:space="preserve">  30101707  30101411                                                                          </v>
      </c>
      <c r="D7" s="67"/>
      <c r="E7" s="67"/>
      <c r="F7" s="67"/>
      <c r="G7" s="67"/>
      <c r="H7" s="68"/>
      <c r="N7" s="25">
        <f>OList!G6</f>
        <v>30101707</v>
      </c>
      <c r="O7" s="25">
        <f>OList!H6</f>
        <v>30101411</v>
      </c>
      <c r="P7" s="25" t="str">
        <f>OList!I6</f>
        <v/>
      </c>
      <c r="Q7" s="25" t="str">
        <f>OList!K6</f>
        <v/>
      </c>
      <c r="R7" s="25" t="str">
        <f>OList!M6</f>
        <v/>
      </c>
      <c r="S7" s="25" t="str">
        <f>OList!N6</f>
        <v/>
      </c>
      <c r="T7" s="25" t="str">
        <f>OList!Q6</f>
        <v/>
      </c>
      <c r="U7" s="25" t="str">
        <f>OList!R6</f>
        <v/>
      </c>
      <c r="V7" s="25" t="str">
        <f>OList!S6</f>
        <v/>
      </c>
      <c r="W7" s="25" t="str">
        <f>OList!T6</f>
        <v/>
      </c>
      <c r="X7" s="25" t="str">
        <f>OList!U6</f>
        <v/>
      </c>
      <c r="Y7" s="25" t="str">
        <f>OList!V6</f>
        <v/>
      </c>
      <c r="Z7" s="25" t="str">
        <f>OList!X6</f>
        <v/>
      </c>
      <c r="AA7" s="25" t="str">
        <f>OList!Y6</f>
        <v/>
      </c>
      <c r="AB7" s="25" t="str">
        <f>OList!Z6</f>
        <v/>
      </c>
      <c r="AC7" s="25" t="str">
        <f>OList!AA6</f>
        <v/>
      </c>
      <c r="AD7" s="25" t="str">
        <f>OList!AB6</f>
        <v/>
      </c>
      <c r="AE7" s="25" t="str">
        <f>OList!AD6</f>
        <v/>
      </c>
      <c r="AF7" s="25" t="str">
        <f>OList!AE6</f>
        <v/>
      </c>
      <c r="AG7" s="25" t="str">
        <f>OList!AI6</f>
        <v/>
      </c>
      <c r="AH7" s="25" t="str">
        <f>OList!AL6</f>
        <v/>
      </c>
      <c r="AI7" s="25" t="str">
        <f>OList!AN6</f>
        <v/>
      </c>
      <c r="AJ7" s="25" t="str">
        <f>OList!AO6</f>
        <v/>
      </c>
      <c r="AK7" s="25" t="str">
        <f>OList!AR6</f>
        <v/>
      </c>
      <c r="AL7" s="25" t="str">
        <f>OList!AS6</f>
        <v/>
      </c>
      <c r="AM7" s="25" t="str">
        <f>OList!AT6</f>
        <v/>
      </c>
      <c r="AN7" s="25" t="str">
        <f>OList!AV6</f>
        <v/>
      </c>
      <c r="AO7" s="25" t="str">
        <f>OList!AX6</f>
        <v/>
      </c>
      <c r="AP7" s="25" t="str">
        <f>OList!AY6</f>
        <v/>
      </c>
      <c r="AQ7" s="25" t="str">
        <f>OList!AZ6</f>
        <v/>
      </c>
      <c r="AR7" s="25" t="str">
        <f>OList!BA6</f>
        <v/>
      </c>
      <c r="AS7" s="25" t="str">
        <f>OList!BB6</f>
        <v/>
      </c>
      <c r="AT7" s="25" t="str">
        <f>OList!BC6</f>
        <v/>
      </c>
      <c r="AU7" s="25" t="str">
        <f>OList!BD6</f>
        <v/>
      </c>
      <c r="AV7" s="25" t="str">
        <f>OList!BE6</f>
        <v/>
      </c>
      <c r="AW7" s="25" t="str">
        <f>OList!BF6</f>
        <v/>
      </c>
      <c r="AX7" s="25" t="str">
        <f>OList!BG6</f>
        <v/>
      </c>
      <c r="AY7" s="25" t="str">
        <f>OList!BH6</f>
        <v/>
      </c>
      <c r="AZ7" s="25" t="str">
        <f>OList!BI6</f>
        <v/>
      </c>
    </row>
    <row r="8" spans="2:52" ht="54" x14ac:dyDescent="0.3">
      <c r="B8" s="26" t="s">
        <v>37</v>
      </c>
      <c r="C8" s="64" t="s">
        <v>174</v>
      </c>
      <c r="D8" s="65"/>
      <c r="E8" s="65"/>
      <c r="F8" s="65"/>
      <c r="G8" s="28" t="s">
        <v>18</v>
      </c>
      <c r="H8" s="29"/>
      <c r="N8" s="24" t="str">
        <f>N7&amp;"  "&amp;O7&amp;"  "&amp;P7&amp;"  "&amp;Q7&amp;"  "&amp;R7&amp;"  "&amp;S7&amp;"  "&amp;T7&amp;"  "&amp;U7&amp;"  "&amp;V7&amp;"  "&amp;W7&amp;"  "&amp;X7&amp;"  "&amp;Y7&amp;"  "&amp;Z7&amp;"  "&amp;AA7&amp;"  "&amp;AB7&amp;"  "&amp;AC7&amp;"  "&amp;AD7&amp;"  "&amp;AE7&amp;"  "&amp;AF7&amp;"  "&amp;AG7&amp;"  "&amp;AH7&amp;"  "&amp;AI7&amp;"  "&amp;AJ7&amp;"  "&amp;AK7&amp;"  "&amp;AL7&amp;"  "&amp;AM7&amp;"  "&amp;AN7&amp;"  "&amp;AO7&amp;"  "&amp;AP7&amp;"  "&amp;AQ7&amp;"  "&amp;AR7&amp;"  "&amp;AS7&amp;"  "&amp;AT7&amp;"  "&amp;AU7&amp;"  "&amp;AV7&amp;"  "&amp;AW7&amp;"  "&amp;AX7&amp;"  "&amp;AY7&amp;"  "&amp;AZ7</f>
        <v xml:space="preserve">30101707  30101411                                                                          </v>
      </c>
    </row>
    <row r="9" spans="2:52" ht="54.75" thickBot="1" x14ac:dyDescent="0.35">
      <c r="B9" s="27" t="s">
        <v>364</v>
      </c>
      <c r="C9" s="70">
        <v>5</v>
      </c>
      <c r="D9" s="71"/>
      <c r="E9" s="71"/>
      <c r="F9" s="71"/>
      <c r="G9" s="30" t="s">
        <v>1344</v>
      </c>
      <c r="H9" s="31"/>
    </row>
    <row r="10" spans="2:52" ht="39.75" customHeight="1" thickBot="1" x14ac:dyDescent="0.35">
      <c r="B10" s="93" t="s">
        <v>363</v>
      </c>
      <c r="C10" s="94">
        <v>1</v>
      </c>
      <c r="D10" s="95"/>
      <c r="E10" s="95"/>
      <c r="F10" s="95"/>
      <c r="G10" s="96"/>
      <c r="H10" s="97"/>
    </row>
    <row r="11" spans="2:52" s="22" customFormat="1" ht="50.25" customHeight="1" thickBot="1" x14ac:dyDescent="0.35">
      <c r="B11" s="92" t="s">
        <v>1354</v>
      </c>
      <c r="C11" s="98" t="s">
        <v>1355</v>
      </c>
      <c r="D11" s="98"/>
      <c r="E11" s="98"/>
      <c r="F11" s="98"/>
      <c r="G11" s="98"/>
      <c r="H11" s="99"/>
    </row>
    <row r="12" spans="2:52" ht="18" customHeight="1" x14ac:dyDescent="0.3">
      <c r="B12" s="49" t="s">
        <v>375</v>
      </c>
    </row>
    <row r="13" spans="2:52" ht="18" customHeight="1" x14ac:dyDescent="0.3">
      <c r="B13" s="50" t="s">
        <v>366</v>
      </c>
    </row>
    <row r="14" spans="2:52" ht="18" customHeight="1" x14ac:dyDescent="0.3">
      <c r="B14" s="51" t="s">
        <v>1347</v>
      </c>
    </row>
    <row r="15" spans="2:52" ht="18" customHeight="1" x14ac:dyDescent="0.3">
      <c r="B15" s="52" t="s">
        <v>367</v>
      </c>
    </row>
    <row r="16" spans="2:52" ht="17.25" x14ac:dyDescent="0.3">
      <c r="B16" s="53" t="s">
        <v>368</v>
      </c>
    </row>
    <row r="17" spans="2:2" x14ac:dyDescent="0.3">
      <c r="B17" s="57" t="s">
        <v>1346</v>
      </c>
    </row>
  </sheetData>
  <sheetProtection sheet="1"/>
  <mergeCells count="8">
    <mergeCell ref="B2:H2"/>
    <mergeCell ref="C4:H4"/>
    <mergeCell ref="C8:F8"/>
    <mergeCell ref="C11:H11"/>
    <mergeCell ref="C7:H7"/>
    <mergeCell ref="C5:H5"/>
    <mergeCell ref="C6:H6"/>
    <mergeCell ref="C9:F9"/>
  </mergeCells>
  <phoneticPr fontId="1" type="noConversion"/>
  <hyperlinks>
    <hyperlink ref="B17" r:id="rId1" xr:uid="{A86DCA91-B768-484F-9304-D9EFA845BC6F}"/>
  </hyperlinks>
  <printOptions horizontalCentered="1"/>
  <pageMargins left="0.11811023622047245" right="0.11811023622047245" top="0.13" bottom="0.13" header="0.13" footer="0.1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X204"/>
  <sheetViews>
    <sheetView zoomScale="70" zoomScaleNormal="70" workbookViewId="0">
      <selection activeCell="B3" sqref="B3"/>
    </sheetView>
  </sheetViews>
  <sheetFormatPr defaultColWidth="9" defaultRowHeight="16.5" x14ac:dyDescent="0.3"/>
  <cols>
    <col min="1" max="1" width="4.375" style="19" customWidth="1"/>
    <col min="2" max="3" width="12.5" style="20" customWidth="1"/>
    <col min="4" max="4" width="3.375" style="20" customWidth="1"/>
    <col min="5" max="49" width="6.375" style="19" customWidth="1"/>
    <col min="50" max="122" width="7.75" style="19" customWidth="1"/>
    <col min="123" max="16384" width="9" style="19"/>
  </cols>
  <sheetData>
    <row r="1" spans="1:154" ht="17.25" x14ac:dyDescent="0.3">
      <c r="B1" s="74" t="str">
        <f>"입고예정일 : "&amp;입력내용!E3&amp;"월 "&amp;입력내용!G3&amp;"일"</f>
        <v>입고예정일 : 9월 21일</v>
      </c>
      <c r="C1" s="74"/>
      <c r="D1" s="21"/>
    </row>
    <row r="2" spans="1:154" ht="17.25" customHeight="1" x14ac:dyDescent="0.3">
      <c r="B2" s="48" t="s">
        <v>25</v>
      </c>
      <c r="C2" s="48" t="s">
        <v>26</v>
      </c>
      <c r="D2" s="21"/>
      <c r="F2" s="20" t="s">
        <v>35</v>
      </c>
    </row>
    <row r="3" spans="1:154" ht="17.25" customHeight="1" x14ac:dyDescent="0.3">
      <c r="A3" s="20">
        <v>1</v>
      </c>
      <c r="B3" s="54">
        <v>30101898</v>
      </c>
      <c r="C3" s="54" t="s">
        <v>343</v>
      </c>
      <c r="D3" s="21"/>
      <c r="F3" s="56" t="str">
        <f>입력내용!C8</f>
        <v>호법</v>
      </c>
      <c r="G3" s="19" t="s">
        <v>376</v>
      </c>
    </row>
    <row r="4" spans="1:154" ht="17.25" customHeight="1" x14ac:dyDescent="0.3">
      <c r="A4" s="20">
        <v>2</v>
      </c>
      <c r="B4" s="54">
        <v>30101607</v>
      </c>
      <c r="C4" s="54" t="s">
        <v>343</v>
      </c>
      <c r="D4" s="21"/>
      <c r="G4" s="19" t="str">
        <f>IFERROR(INDEX(#REF!,MATCH(1,(COUNTIF($I$6:I6,#REF!)=0)*($F$3=#REF!),0)),"")</f>
        <v/>
      </c>
    </row>
    <row r="5" spans="1:154" ht="17.25" customHeight="1" x14ac:dyDescent="0.3">
      <c r="A5" s="20">
        <v>3</v>
      </c>
      <c r="B5" s="54">
        <v>30103715</v>
      </c>
      <c r="C5" s="54" t="s">
        <v>344</v>
      </c>
      <c r="D5" s="21"/>
      <c r="G5" s="23" t="s">
        <v>183</v>
      </c>
    </row>
    <row r="6" spans="1:154" s="47" customFormat="1" ht="17.25" customHeight="1" x14ac:dyDescent="0.3">
      <c r="A6" s="20">
        <v>4</v>
      </c>
      <c r="B6" s="54">
        <v>30102634</v>
      </c>
      <c r="C6" s="54" t="s">
        <v>359</v>
      </c>
      <c r="D6" s="21"/>
      <c r="E6" s="20"/>
      <c r="F6" s="20"/>
      <c r="G6" s="55">
        <f t="array" ref="G6">IFERROR(INDEX($B$3:$B$200,SMALL(IF($F$3=$C$3:$C$200,ROW($C$3:$C$200)-MIN(ROW($C$3:$C$200))+1, ""),COLUMN(A1))),"")</f>
        <v>30101707</v>
      </c>
      <c r="H6" s="55">
        <f t="array" ref="H6">IFERROR(INDEX($B$3:$B$200,SMALL(IF($F$3=$C$3:$C$200,ROW($C$3:$C$200)-MIN(ROW($C$3:$C$200))+1, ""),COLUMN(B1))),"")</f>
        <v>30101411</v>
      </c>
      <c r="I6" s="55" t="str">
        <f t="array" ref="I6">IFERROR(INDEX($B$3:$B$200,SMALL(IF($F$3=$C$3:$C$200,ROW($C$3:$C$200)-MIN(ROW($C$3:$C$200))+1, ""),COLUMN(C1))),"")</f>
        <v/>
      </c>
      <c r="J6" s="55" t="str">
        <f t="array" ref="J6">IFERROR(INDEX($B$3:$B$200,SMALL(IF($F$3=$C$3:$C$200,ROW($C$3:$C$200)-MIN(ROW($C$3:$C$200))+1, ""),COLUMN(D1))),"")</f>
        <v/>
      </c>
      <c r="K6" s="55" t="str">
        <f t="array" ref="K6">IFERROR(INDEX($B$3:$B$200,SMALL(IF($F$3=$C$3:$C$200,ROW($C$3:$C$200)-MIN(ROW($C$3:$C$200))+1, ""),COLUMN(E1))),"")</f>
        <v/>
      </c>
      <c r="L6" s="55" t="str">
        <f t="array" ref="L6">IFERROR(INDEX($B$3:$B$200,SMALL(IF($F$3=$C$3:$C$200,ROW($C$3:$C$200)-MIN(ROW($C$3:$C$200))+1, ""),COLUMN(F1))),"")</f>
        <v/>
      </c>
      <c r="M6" s="55" t="str">
        <f t="array" ref="M6">IFERROR(INDEX($B$3:$B$200,SMALL(IF($F$3=$C$3:$C$200,ROW($C$3:$C$200)-MIN(ROW($C$3:$C$200))+1, ""),COLUMN(G1))),"")</f>
        <v/>
      </c>
      <c r="N6" s="55" t="str">
        <f t="array" ref="N6">IFERROR(INDEX($B$3:$B$200,SMALL(IF($F$3=$C$3:$C$200,ROW($C$3:$C$200)-MIN(ROW($C$3:$C$200))+1, ""),COLUMN(H1))),"")</f>
        <v/>
      </c>
      <c r="O6" s="55" t="str">
        <f t="array" ref="O6">IFERROR(INDEX($B$3:$B$200,SMALL(IF($F$3=$C$3:$C$200,ROW($C$3:$C$200)-MIN(ROW($C$3:$C$200))+1, ""),COLUMN(I1))),"")</f>
        <v/>
      </c>
      <c r="P6" s="55" t="str">
        <f t="array" ref="P6">IFERROR(INDEX($B$3:$B$200,SMALL(IF($F$3=$C$3:$C$200,ROW($C$3:$C$200)-MIN(ROW($C$3:$C$200))+1, ""),COLUMN(J1))),"")</f>
        <v/>
      </c>
      <c r="Q6" s="55" t="str">
        <f t="array" ref="Q6">IFERROR(INDEX($B$3:$B$200,SMALL(IF($F$3=$C$3:$C$200,ROW($C$3:$C$200)-MIN(ROW($C$3:$C$200))+1, ""),COLUMN(K1))),"")</f>
        <v/>
      </c>
      <c r="R6" s="55" t="str">
        <f t="array" ref="R6">IFERROR(INDEX($B$3:$B$200,SMALL(IF($F$3=$C$3:$C$200,ROW($C$3:$C$200)-MIN(ROW($C$3:$C$200))+1, ""),COLUMN(L1))),"")</f>
        <v/>
      </c>
      <c r="S6" s="55" t="str">
        <f t="array" ref="S6">IFERROR(INDEX($B$3:$B$200,SMALL(IF($F$3=$C$3:$C$200,ROW($C$3:$C$200)-MIN(ROW($C$3:$C$200))+1, ""),COLUMN(M1))),"")</f>
        <v/>
      </c>
      <c r="T6" s="55" t="str">
        <f t="array" ref="T6">IFERROR(INDEX($B$3:$B$200,SMALL(IF($F$3=$C$3:$C$200,ROW($C$3:$C$200)-MIN(ROW($C$3:$C$200))+1, ""),COLUMN(N1))),"")</f>
        <v/>
      </c>
      <c r="U6" s="55" t="str">
        <f t="array" ref="U6">IFERROR(INDEX($B$3:$B$200,SMALL(IF($F$3=$C$3:$C$200,ROW($C$3:$C$200)-MIN(ROW($C$3:$C$200))+1, ""),COLUMN(O1))),"")</f>
        <v/>
      </c>
      <c r="V6" s="55" t="str">
        <f t="array" ref="V6">IFERROR(INDEX($B$3:$B$200,SMALL(IF($F$3=$C$3:$C$200,ROW($C$3:$C$200)-MIN(ROW($C$3:$C$200))+1, ""),COLUMN(P1))),"")</f>
        <v/>
      </c>
      <c r="W6" s="55" t="str">
        <f t="array" ref="W6">IFERROR(INDEX($B$3:$B$200,SMALL(IF($F$3=$C$3:$C$200,ROW($C$3:$C$200)-MIN(ROW($C$3:$C$200))+1, ""),COLUMN(Q1))),"")</f>
        <v/>
      </c>
      <c r="X6" s="55" t="str">
        <f t="array" ref="X6">IFERROR(INDEX($B$3:$B$200,SMALL(IF($F$3=$C$3:$C$200,ROW($C$3:$C$200)-MIN(ROW($C$3:$C$200))+1, ""),COLUMN(R1))),"")</f>
        <v/>
      </c>
      <c r="Y6" s="55" t="str">
        <f t="array" ref="Y6">IFERROR(INDEX($B$3:$B$200,SMALL(IF($F$3=$C$3:$C$200,ROW($C$3:$C$200)-MIN(ROW($C$3:$C$200))+1, ""),COLUMN(S1))),"")</f>
        <v/>
      </c>
      <c r="Z6" s="55" t="str">
        <f t="array" ref="Z6">IFERROR(INDEX($B$3:$B$200,SMALL(IF($F$3=$C$3:$C$200,ROW($C$3:$C$200)-MIN(ROW($C$3:$C$200))+1, ""),COLUMN(T1))),"")</f>
        <v/>
      </c>
      <c r="AA6" s="55" t="str">
        <f t="array" ref="AA6">IFERROR(INDEX($B$3:$B$200,SMALL(IF($F$3=$C$3:$C$200,ROW($C$3:$C$200)-MIN(ROW($C$3:$C$200))+1, ""),COLUMN(U1))),"")</f>
        <v/>
      </c>
      <c r="AB6" s="55" t="str">
        <f t="array" ref="AB6">IFERROR(INDEX($B$3:$B$200,SMALL(IF($F$3=$C$3:$C$200,ROW($C$3:$C$200)-MIN(ROW($C$3:$C$200))+1, ""),COLUMN(V1))),"")</f>
        <v/>
      </c>
      <c r="AC6" s="55" t="str">
        <f t="array" ref="AC6">IFERROR(INDEX($B$3:$B$200,SMALL(IF($F$3=$C$3:$C$200,ROW($C$3:$C$200)-MIN(ROW($C$3:$C$200))+1, ""),COLUMN(W1))),"")</f>
        <v/>
      </c>
      <c r="AD6" s="55" t="str">
        <f t="array" ref="AD6">IFERROR(INDEX($B$3:$B$200,SMALL(IF($F$3=$C$3:$C$200,ROW($C$3:$C$200)-MIN(ROW($C$3:$C$200))+1, ""),COLUMN(X1))),"")</f>
        <v/>
      </c>
      <c r="AE6" s="55" t="str">
        <f t="array" ref="AE6">IFERROR(INDEX($B$3:$B$200,SMALL(IF($F$3=$C$3:$C$200,ROW($C$3:$C$200)-MIN(ROW($C$3:$C$200))+1, ""),COLUMN(Y1))),"")</f>
        <v/>
      </c>
      <c r="AF6" s="55" t="str">
        <f t="array" ref="AF6">IFERROR(INDEX($B$3:$B$200,SMALL(IF($F$3=$C$3:$C$200,ROW($C$3:$C$200)-MIN(ROW($C$3:$C$200))+1, ""),COLUMN(Z1))),"")</f>
        <v/>
      </c>
      <c r="AG6" s="55" t="str">
        <f t="array" ref="AG6">IFERROR(INDEX($B$3:$B$200,SMALL(IF($F$3=$C$3:$C$200,ROW($C$3:$C$200)-MIN(ROW($C$3:$C$200))+1, ""),COLUMN(AA1))),"")</f>
        <v/>
      </c>
      <c r="AH6" s="55" t="str">
        <f t="array" ref="AH6">IFERROR(INDEX($B$3:$B$200,SMALL(IF($F$3=$C$3:$C$200,ROW($C$3:$C$200)-MIN(ROW($C$3:$C$200))+1, ""),COLUMN(AB1))),"")</f>
        <v/>
      </c>
      <c r="AI6" s="55" t="str">
        <f t="array" ref="AI6">IFERROR(INDEX($B$3:$B$200,SMALL(IF($F$3=$C$3:$C$200,ROW($C$3:$C$200)-MIN(ROW($C$3:$C$200))+1, ""),COLUMN(AC1))),"")</f>
        <v/>
      </c>
      <c r="AJ6" s="55" t="str">
        <f t="array" ref="AJ6">IFERROR(INDEX($B$3:$B$200,SMALL(IF($F$3=$C$3:$C$200,ROW($C$3:$C$200)-MIN(ROW($C$3:$C$200))+1, ""),COLUMN(AD1))),"")</f>
        <v/>
      </c>
      <c r="AK6" s="55" t="str">
        <f t="array" ref="AK6">IFERROR(INDEX($B$3:$B$200,SMALL(IF($F$3=$C$3:$C$200,ROW($C$3:$C$200)-MIN(ROW($C$3:$C$200))+1, ""),COLUMN(AE1))),"")</f>
        <v/>
      </c>
      <c r="AL6" s="55" t="str">
        <f t="array" ref="AL6">IFERROR(INDEX($B$3:$B$200,SMALL(IF($F$3=$C$3:$C$200,ROW($C$3:$C$200)-MIN(ROW($C$3:$C$200))+1, ""),COLUMN(AF1))),"")</f>
        <v/>
      </c>
      <c r="AM6" s="55" t="str">
        <f t="array" ref="AM6">IFERROR(INDEX($B$3:$B$200,SMALL(IF($F$3=$C$3:$C$200,ROW($C$3:$C$200)-MIN(ROW($C$3:$C$200))+1, ""),COLUMN(AG1))),"")</f>
        <v/>
      </c>
      <c r="AN6" s="55" t="str">
        <f t="array" ref="AN6">IFERROR(INDEX($B$3:$B$200,SMALL(IF($F$3=$C$3:$C$200,ROW($C$3:$C$200)-MIN(ROW($C$3:$C$200))+1, ""),COLUMN(AH1))),"")</f>
        <v/>
      </c>
      <c r="AO6" s="55" t="str">
        <f t="array" ref="AO6">IFERROR(INDEX($B$3:$B$200,SMALL(IF($F$3=$C$3:$C$200,ROW($C$3:$C$200)-MIN(ROW($C$3:$C$200))+1, ""),COLUMN(AI1))),"")</f>
        <v/>
      </c>
      <c r="AP6" s="55" t="str">
        <f t="array" ref="AP6">IFERROR(INDEX($B$3:$B$200,SMALL(IF($F$3=$C$3:$C$200,ROW($C$3:$C$200)-MIN(ROW($C$3:$C$200))+1, ""),COLUMN(AJ1))),"")</f>
        <v/>
      </c>
      <c r="AQ6" s="55" t="str">
        <f t="array" ref="AQ6">IFERROR(INDEX($B$3:$B$200,SMALL(IF($F$3=$C$3:$C$200,ROW($C$3:$C$200)-MIN(ROW($C$3:$C$200))+1, ""),COLUMN(AK1))),"")</f>
        <v/>
      </c>
      <c r="AR6" s="55" t="str">
        <f t="array" ref="AR6">IFERROR(INDEX($B$3:$B$200,SMALL(IF($F$3=$C$3:$C$200,ROW($C$3:$C$200)-MIN(ROW($C$3:$C$200))+1, ""),COLUMN(AL1))),"")</f>
        <v/>
      </c>
      <c r="AS6" s="55" t="str">
        <f t="array" ref="AS6">IFERROR(INDEX($B$3:$B$200,SMALL(IF($F$3=$C$3:$C$200,ROW($C$3:$C$200)-MIN(ROW($C$3:$C$200))+1, ""),COLUMN(AM1))),"")</f>
        <v/>
      </c>
      <c r="AT6" s="55" t="str">
        <f t="array" ref="AT6">IFERROR(INDEX($B$3:$B$200,SMALL(IF($F$3=$C$3:$C$200,ROW($C$3:$C$200)-MIN(ROW($C$3:$C$200))+1, ""),COLUMN(AN1))),"")</f>
        <v/>
      </c>
      <c r="AU6" s="55" t="str">
        <f t="array" ref="AU6">IFERROR(INDEX($B$3:$B$200,SMALL(IF($F$3=$C$3:$C$200,ROW($C$3:$C$200)-MIN(ROW($C$3:$C$200))+1, ""),COLUMN(AO1))),"")</f>
        <v/>
      </c>
      <c r="AV6" s="55" t="str">
        <f t="array" ref="AV6">IFERROR(INDEX($B$3:$B$200,SMALL(IF($F$3=$C$3:$C$200,ROW($C$3:$C$200)-MIN(ROW($C$3:$C$200))+1, ""),COLUMN(AP1))),"")</f>
        <v/>
      </c>
      <c r="AW6" s="55" t="str">
        <f t="array" ref="AW6">IFERROR(INDEX($B$3:$B$200,SMALL(IF($F$3=$C$3:$C$200,ROW($C$3:$C$200)-MIN(ROW($C$3:$C$200))+1, ""),COLUMN(AQ1))),"")</f>
        <v/>
      </c>
      <c r="AX6" s="55" t="str">
        <f t="array" ref="AX6">IFERROR(INDEX($B$3:$B$200,SMALL(IF($F$3=$C$3:$C$200,ROW($C$3:$C$200)-MIN(ROW($C$3:$C$200))+1, ""),COLUMN(AR1))),"")</f>
        <v/>
      </c>
      <c r="AY6" s="55" t="str">
        <f t="array" ref="AY6">IFERROR(INDEX($B$3:$B$200,SMALL(IF($F$3=$C$3:$C$200,ROW($C$3:$C$200)-MIN(ROW($C$3:$C$200))+1, ""),COLUMN(AS1))),"")</f>
        <v/>
      </c>
      <c r="AZ6" s="55" t="str">
        <f t="array" ref="AZ6">IFERROR(INDEX($B$3:$B$200,SMALL(IF($F$3=$C$3:$C$200,ROW($C$3:$C$200)-MIN(ROW($C$3:$C$200))+1, ""),COLUMN(AR1))),"")</f>
        <v/>
      </c>
      <c r="BA6" s="55" t="str">
        <f t="array" ref="BA6">IFERROR(INDEX($B$3:$B$200,SMALL(IF($F$3=$C$3:$C$200,ROW($C$3:$C$200)-MIN(ROW($C$3:$C$200))+1, ""),COLUMN(AS1))),"")</f>
        <v/>
      </c>
      <c r="BB6" s="55" t="str">
        <f t="array" ref="BB6">IFERROR(INDEX($B$3:$B$200,SMALL(IF($F$3=$C$3:$C$200,ROW($C$3:$C$200)-MIN(ROW($C$3:$C$200))+1, ""),COLUMN(AT1))),"")</f>
        <v/>
      </c>
      <c r="BC6" s="55" t="str">
        <f t="array" ref="BC6">IFERROR(INDEX($B$3:$B$200,SMALL(IF($F$3=$C$3:$C$200,ROW($C$3:$C$200)-MIN(ROW($C$3:$C$200))+1, ""),COLUMN(AV1))),"")</f>
        <v/>
      </c>
      <c r="BD6" s="55" t="str">
        <f t="array" ref="BD6">IFERROR(INDEX($B$3:$B$200,SMALL(IF($F$3=$C$3:$C$200,ROW($C$3:$C$200)-MIN(ROW($C$3:$C$200))+1, ""),COLUMN(AX1))),"")</f>
        <v/>
      </c>
      <c r="BE6" s="55" t="str">
        <f t="array" ref="BE6">IFERROR(INDEX($B$3:$B$200,SMALL(IF($F$3=$C$3:$C$200,ROW($C$3:$C$200)-MIN(ROW($C$3:$C$200))+1, ""),COLUMN(AY1))),"")</f>
        <v/>
      </c>
      <c r="BF6" s="55" t="str">
        <f t="array" ref="BF6">IFERROR(INDEX($B$3:$B$200,SMALL(IF($F$3=$C$3:$C$200,ROW($C$3:$C$200)-MIN(ROW($C$3:$C$200))+1, ""),COLUMN(AZ1))),"")</f>
        <v/>
      </c>
      <c r="BG6" s="55" t="str">
        <f t="array" ref="BG6">IFERROR(INDEX($B$3:$B$200,SMALL(IF($F$3=$C$3:$C$200,ROW($C$3:$C$200)-MIN(ROW($C$3:$C$200))+1, ""),COLUMN(BA1))),"")</f>
        <v/>
      </c>
      <c r="BH6" s="55" t="str">
        <f t="array" ref="BH6">IFERROR(INDEX($B$3:$B$200,SMALL(IF($F$3=$C$3:$C$200,ROW($C$3:$C$200)-MIN(ROW($C$3:$C$200))+1, ""),COLUMN(BB1))),"")</f>
        <v/>
      </c>
      <c r="BI6" s="55" t="str">
        <f t="array" ref="BI6">IFERROR(INDEX($B$3:$B$200,SMALL(IF($F$3=$C$3:$C$200,ROW($C$3:$C$200)-MIN(ROW($C$3:$C$200))+1, ""),COLUMN(BC1))),"")</f>
        <v/>
      </c>
      <c r="BJ6" s="55" t="str">
        <f t="array" ref="BJ6">IFERROR(INDEX($B$3:$B$200,SMALL(IF($F$3=$C$3:$C$200,ROW($C$3:$C$200)-MIN(ROW($C$3:$C$200))+1, ""),COLUMN(BD1))),"")</f>
        <v/>
      </c>
      <c r="BK6" s="55" t="str">
        <f t="array" ref="BK6">IFERROR(INDEX($B$3:$B$200,SMALL(IF($F$3=$C$3:$C$200,ROW($C$3:$C$200)-MIN(ROW($C$3:$C$200))+1, ""),COLUMN(BE1))),"")</f>
        <v/>
      </c>
      <c r="BL6" s="55" t="str">
        <f t="array" ref="BL6">IFERROR(INDEX($B$3:$B$200,SMALL(IF($F$3=$C$3:$C$200,ROW($C$3:$C$200)-MIN(ROW($C$3:$C$200))+1, ""),COLUMN(BF1))),"")</f>
        <v/>
      </c>
      <c r="BM6" s="55" t="str">
        <f t="array" ref="BM6">IFERROR(INDEX($B$3:$B$200,SMALL(IF($F$3=$C$3:$C$200,ROW($C$3:$C$200)-MIN(ROW($C$3:$C$200))+1, ""),COLUMN(BG1))),"")</f>
        <v/>
      </c>
      <c r="BN6" s="55" t="str">
        <f t="array" ref="BN6">IFERROR(INDEX($B$3:$B$200,SMALL(IF($F$3=$C$3:$C$200,ROW($C$3:$C$200)-MIN(ROW($C$3:$C$200))+1, ""),COLUMN(BH1))),"")</f>
        <v/>
      </c>
      <c r="BO6" s="55" t="str">
        <f t="array" ref="BO6">IFERROR(INDEX($B$3:$B$200,SMALL(IF($F$3=$C$3:$C$200,ROW($C$3:$C$200)-MIN(ROW($C$3:$C$200))+1, ""),COLUMN(BI1))),"")</f>
        <v/>
      </c>
      <c r="BP6" s="55" t="str">
        <f t="array" ref="BP6">IFERROR(INDEX($B$3:$B$200,SMALL(IF($F$3=$C$3:$C$200,ROW($C$3:$C$200)-MIN(ROW($C$3:$C$200))+1, ""),COLUMN(BJ1))),"")</f>
        <v/>
      </c>
      <c r="BQ6" s="55" t="str">
        <f t="array" ref="BQ6">IFERROR(INDEX($B$3:$B$200,SMALL(IF($F$3=$C$3:$C$200,ROW($C$3:$C$200)-MIN(ROW($C$3:$C$200))+1, ""),COLUMN(BK1))),"")</f>
        <v/>
      </c>
      <c r="BR6" s="55" t="str">
        <f t="array" ref="BR6">IFERROR(INDEX($B$3:$B$200,SMALL(IF($F$3=$C$3:$C$200,ROW($C$3:$C$200)-MIN(ROW($C$3:$C$200))+1, ""),COLUMN(BL1))),"")</f>
        <v/>
      </c>
      <c r="BS6" s="55" t="str">
        <f t="array" ref="BS6">IFERROR(INDEX($B$3:$B$200,SMALL(IF($F$3=$C$3:$C$200,ROW($C$3:$C$200)-MIN(ROW($C$3:$C$200))+1, ""),COLUMN(BM1))),"")</f>
        <v/>
      </c>
      <c r="BT6" s="55" t="str">
        <f t="array" ref="BT6">IFERROR(INDEX($B$3:$B$200,SMALL(IF($F$3=$C$3:$C$200,ROW($C$3:$C$200)-MIN(ROW($C$3:$C$200))+1, ""),COLUMN(BN1))),"")</f>
        <v/>
      </c>
      <c r="BU6" s="55" t="str">
        <f t="array" ref="BU6">IFERROR(INDEX($B$3:$B$200,SMALL(IF($F$3=$C$3:$C$200,ROW($C$3:$C$200)-MIN(ROW($C$3:$C$200))+1, ""),COLUMN(BO1))),"")</f>
        <v/>
      </c>
      <c r="BV6" s="55" t="str">
        <f t="array" ref="BV6">IFERROR(INDEX($B$3:$B$200,SMALL(IF($F$3=$C$3:$C$200,ROW($C$3:$C$200)-MIN(ROW($C$3:$C$200))+1, ""),COLUMN(BP1))),"")</f>
        <v/>
      </c>
      <c r="BW6" s="55" t="str">
        <f t="array" ref="BW6">IFERROR(INDEX($B$3:$B$200,SMALL(IF($F$3=$C$3:$C$200,ROW($C$3:$C$200)-MIN(ROW($C$3:$C$200))+1, ""),COLUMN(BQ1))),"")</f>
        <v/>
      </c>
      <c r="BX6" s="55" t="str">
        <f t="array" ref="BX6">IFERROR(INDEX($B$3:$B$200,SMALL(IF($F$3=$C$3:$C$200,ROW($C$3:$C$200)-MIN(ROW($C$3:$C$200))+1, ""),COLUMN(BR1))),"")</f>
        <v/>
      </c>
      <c r="BY6" s="55" t="str">
        <f t="array" ref="BY6">IFERROR(INDEX($B$3:$B$200,SMALL(IF($F$3=$C$3:$C$200,ROW($C$3:$C$200)-MIN(ROW($C$3:$C$200))+1, ""),COLUMN(BS1))),"")</f>
        <v/>
      </c>
      <c r="BZ6" s="55" t="str">
        <f t="array" ref="BZ6">IFERROR(INDEX($B$3:$B$200,SMALL(IF($F$3=$C$3:$C$200,ROW($C$3:$C$200)-MIN(ROW($C$3:$C$200))+1, ""),COLUMN(BT1))),"")</f>
        <v/>
      </c>
      <c r="CA6" s="55" t="str">
        <f t="array" ref="CA6">IFERROR(INDEX($B$3:$B$200,SMALL(IF($F$3=$C$3:$C$200,ROW($C$3:$C$200)-MIN(ROW($C$3:$C$200))+1, ""),COLUMN(BU1))),"")</f>
        <v/>
      </c>
      <c r="CB6" s="55" t="str">
        <f t="array" ref="CB6">IFERROR(INDEX($B$3:$B$200,SMALL(IF($F$3=$C$3:$C$200,ROW($C$3:$C$200)-MIN(ROW($C$3:$C$200))+1, ""),COLUMN(BV1))),"")</f>
        <v/>
      </c>
      <c r="CC6" s="55" t="str">
        <f t="array" ref="CC6">IFERROR(INDEX($B$3:$B$200,SMALL(IF($F$3=$C$3:$C$200,ROW($C$3:$C$200)-MIN(ROW($C$3:$C$200))+1, ""),COLUMN(BW1))),"")</f>
        <v/>
      </c>
      <c r="CD6" s="55" t="str">
        <f t="array" ref="CD6">IFERROR(INDEX($B$3:$B$200,SMALL(IF($F$3=$C$3:$C$200,ROW($C$3:$C$200)-MIN(ROW($C$3:$C$200))+1, ""),COLUMN(BX1))),"")</f>
        <v/>
      </c>
      <c r="CE6" s="55" t="str">
        <f t="array" ref="CE6">IFERROR(INDEX($B$3:$B$200,SMALL(IF($F$3=$C$3:$C$200,ROW($C$3:$C$200)-MIN(ROW($C$3:$C$200))+1, ""),COLUMN(BY1))),"")</f>
        <v/>
      </c>
      <c r="CF6" s="55" t="str">
        <f t="array" ref="CF6">IFERROR(INDEX($B$3:$B$200,SMALL(IF($F$3=$C$3:$C$200,ROW($C$3:$C$200)-MIN(ROW($C$3:$C$200))+1, ""),COLUMN(BZ1))),"")</f>
        <v/>
      </c>
      <c r="CG6" s="55" t="str">
        <f t="array" ref="CG6">IFERROR(INDEX($B$3:$B$200,SMALL(IF($F$3=$C$3:$C$200,ROW($C$3:$C$200)-MIN(ROW($C$3:$C$200))+1, ""),COLUMN(CA1))),"")</f>
        <v/>
      </c>
      <c r="CH6" s="55" t="str">
        <f t="array" ref="CH6">IFERROR(INDEX($B$3:$B$200,SMALL(IF($F$3=$C$3:$C$200,ROW($C$3:$C$200)-MIN(ROW($C$3:$C$200))+1, ""),COLUMN(CB1))),"")</f>
        <v/>
      </c>
      <c r="CI6" s="55" t="str">
        <f t="array" ref="CI6">IFERROR(INDEX($B$3:$B$200,SMALL(IF($F$3=$C$3:$C$200,ROW($C$3:$C$200)-MIN(ROW($C$3:$C$200))+1, ""),COLUMN(CC1))),"")</f>
        <v/>
      </c>
      <c r="CJ6" s="55" t="str">
        <f t="array" ref="CJ6">IFERROR(INDEX($B$3:$B$200,SMALL(IF($F$3=$C$3:$C$200,ROW($C$3:$C$200)-MIN(ROW($C$3:$C$200))+1, ""),COLUMN(CD1))),"")</f>
        <v/>
      </c>
      <c r="CK6" s="55" t="str">
        <f t="array" ref="CK6">IFERROR(INDEX($B$3:$B$200,SMALL(IF($F$3=$C$3:$C$200,ROW($C$3:$C$200)-MIN(ROW($C$3:$C$200))+1, ""),COLUMN(CE1))),"")</f>
        <v/>
      </c>
      <c r="CL6" s="55" t="str">
        <f t="array" ref="CL6">IFERROR(INDEX($B$3:$B$200,SMALL(IF($F$3=$C$3:$C$200,ROW($C$3:$C$200)-MIN(ROW($C$3:$C$200))+1, ""),COLUMN(CF1))),"")</f>
        <v/>
      </c>
      <c r="CM6" s="55" t="str">
        <f t="array" ref="CM6">IFERROR(INDEX($B$3:$B$200,SMALL(IF($F$3=$C$3:$C$200,ROW($C$3:$C$200)-MIN(ROW($C$3:$C$200))+1, ""),COLUMN(CG1))),"")</f>
        <v/>
      </c>
      <c r="CN6" s="55" t="str">
        <f t="array" ref="CN6">IFERROR(INDEX($B$3:$B$200,SMALL(IF($F$3=$C$3:$C$200,ROW($C$3:$C$200)-MIN(ROW($C$3:$C$200))+1, ""),COLUMN(CH1))),"")</f>
        <v/>
      </c>
      <c r="CO6" s="46" t="str">
        <f t="array" ref="CO6">IFERROR(INDEX($B$3:$B$200,SMALL(IF($F$3=$C$3:$C$200,ROW($C$3:$C$200)-MIN(ROW($C$3:$C$200))+1, ""),COLUMN(CI1))),"")</f>
        <v/>
      </c>
      <c r="CP6" s="46" t="str">
        <f t="array" ref="CP6">IFERROR(INDEX($B$3:$B$200,SMALL(IF($F$3=$C$3:$C$200,ROW($C$3:$C$200)-MIN(ROW($C$3:$C$200))+1, ""),COLUMN(CJ1))),"")</f>
        <v/>
      </c>
      <c r="CQ6" s="46" t="str">
        <f t="array" ref="CQ6">IFERROR(INDEX($B$3:$B$200,SMALL(IF($F$3=$C$3:$C$200,ROW($C$3:$C$200)-MIN(ROW($C$3:$C$200))+1, ""),COLUMN(CK1))),"")</f>
        <v/>
      </c>
      <c r="CR6" s="46" t="str">
        <f t="array" ref="CR6">IFERROR(INDEX($B$3:$B$200,SMALL(IF($F$3=$C$3:$C$200,ROW($C$3:$C$200)-MIN(ROW($C$3:$C$200))+1, ""),COLUMN(CL1))),"")</f>
        <v/>
      </c>
      <c r="CS6" s="46" t="str">
        <f t="array" ref="CS6">IFERROR(INDEX($B$3:$B$200,SMALL(IF($F$3=$C$3:$C$200,ROW($C$3:$C$200)-MIN(ROW($C$3:$C$200))+1, ""),COLUMN(CM1))),"")</f>
        <v/>
      </c>
      <c r="CT6" s="46" t="str">
        <f t="array" ref="CT6">IFERROR(INDEX($B$3:$B$200,SMALL(IF($F$3=$C$3:$C$200,ROW($C$3:$C$200)-MIN(ROW($C$3:$C$200))+1, ""),COLUMN(CN1))),"")</f>
        <v/>
      </c>
      <c r="CU6" s="46" t="str">
        <f t="array" ref="CU6">IFERROR(INDEX($B$3:$B$200,SMALL(IF($F$3=$C$3:$C$200,ROW($C$3:$C$200)-MIN(ROW($C$3:$C$200))+1, ""),COLUMN(CO1))),"")</f>
        <v/>
      </c>
      <c r="CV6" s="46" t="str">
        <f t="array" ref="CV6">IFERROR(INDEX($B$3:$B$200,SMALL(IF($F$3=$C$3:$C$200,ROW($C$3:$C$200)-MIN(ROW($C$3:$C$200))+1, ""),COLUMN(CP1))),"")</f>
        <v/>
      </c>
      <c r="CW6" s="46" t="str">
        <f t="array" ref="CW6">IFERROR(INDEX($B$3:$B$200,SMALL(IF($F$3=$C$3:$C$200,ROW($C$3:$C$200)-MIN(ROW($C$3:$C$200))+1, ""),COLUMN(CQ1))),"")</f>
        <v/>
      </c>
      <c r="CX6" s="46" t="str">
        <f t="array" ref="CX6">IFERROR(INDEX($B$3:$B$200,SMALL(IF($F$3=$C$3:$C$200,ROW($C$3:$C$200)-MIN(ROW($C$3:$C$200))+1, ""),COLUMN(CR1))),"")</f>
        <v/>
      </c>
      <c r="CY6" s="46" t="str">
        <f t="array" ref="CY6">IFERROR(INDEX($B$3:$B$200,SMALL(IF($F$3=$C$3:$C$200,ROW($C$3:$C$200)-MIN(ROW($C$3:$C$200))+1, ""),COLUMN(CS1))),"")</f>
        <v/>
      </c>
      <c r="CZ6" s="46" t="str">
        <f t="array" ref="CZ6">IFERROR(INDEX($B$3:$B$200,SMALL(IF($F$3=$C$3:$C$200,ROW($C$3:$C$200)-MIN(ROW($C$3:$C$200))+1, ""),COLUMN(CT1))),"")</f>
        <v/>
      </c>
      <c r="DA6" s="46" t="str">
        <f t="array" ref="DA6">IFERROR(INDEX($B$3:$B$200,SMALL(IF($F$3=$C$3:$C$200,ROW($C$3:$C$200)-MIN(ROW($C$3:$C$200))+1, ""),COLUMN(CU1))),"")</f>
        <v/>
      </c>
      <c r="DB6" s="46" t="str">
        <f t="array" ref="DB6">IFERROR(INDEX($B$3:$B$200,SMALL(IF($F$3=$C$3:$C$200,ROW($C$3:$C$200)-MIN(ROW($C$3:$C$200))+1, ""),COLUMN(CV1))),"")</f>
        <v/>
      </c>
      <c r="DC6" s="46" t="str">
        <f t="array" ref="DC6">IFERROR(INDEX($B$3:$B$200,SMALL(IF($F$3=$C$3:$C$200,ROW($C$3:$C$200)-MIN(ROW($C$3:$C$200))+1, ""),COLUMN(CW1))),"")</f>
        <v/>
      </c>
      <c r="DD6" s="46" t="str">
        <f t="array" ref="DD6">IFERROR(INDEX($B$3:$B$200,SMALL(IF($F$3=$C$3:$C$200,ROW($C$3:$C$200)-MIN(ROW($C$3:$C$200))+1, ""),COLUMN(CX1))),"")</f>
        <v/>
      </c>
      <c r="DE6" s="46" t="str">
        <f t="array" ref="DE6">IFERROR(INDEX($B$3:$B$200,SMALL(IF($F$3=$C$3:$C$200,ROW($C$3:$C$200)-MIN(ROW($C$3:$C$200))+1, ""),COLUMN(CY1))),"")</f>
        <v/>
      </c>
      <c r="DF6" s="46" t="str">
        <f t="array" ref="DF6">IFERROR(INDEX($B$3:$B$200,SMALL(IF($F$3=$C$3:$C$200,ROW($C$3:$C$200)-MIN(ROW($C$3:$C$200))+1, ""),COLUMN(CZ1))),"")</f>
        <v/>
      </c>
      <c r="DG6" s="46" t="str">
        <f t="array" ref="DG6">IFERROR(INDEX($B$3:$B$200,SMALL(IF($F$3=$C$3:$C$200,ROW($C$3:$C$200)-MIN(ROW($C$3:$C$200))+1, ""),COLUMN(DA1))),"")</f>
        <v/>
      </c>
      <c r="DH6" s="46" t="str">
        <f t="array" ref="DH6">IFERROR(INDEX($B$3:$B$200,SMALL(IF($F$3=$C$3:$C$200,ROW($C$3:$C$200)-MIN(ROW($C$3:$C$200))+1, ""),COLUMN(DB1))),"")</f>
        <v/>
      </c>
      <c r="DI6" s="46" t="str">
        <f t="array" ref="DI6">IFERROR(INDEX($B$3:$B$200,SMALL(IF($F$3=$C$3:$C$200,ROW($C$3:$C$200)-MIN(ROW($C$3:$C$200))+1, ""),COLUMN(DC1))),"")</f>
        <v/>
      </c>
      <c r="DJ6" s="46" t="str">
        <f t="array" ref="DJ6">IFERROR(INDEX($B$3:$B$200,SMALL(IF($F$3=$C$3:$C$200,ROW($C$3:$C$200)-MIN(ROW($C$3:$C$200))+1, ""),COLUMN(DD1))),"")</f>
        <v/>
      </c>
      <c r="DK6" s="46" t="str">
        <f t="array" ref="DK6">IFERROR(INDEX($B$3:$B$200,SMALL(IF($F$3=$C$3:$C$200,ROW($C$3:$C$200)-MIN(ROW($C$3:$C$200))+1, ""),COLUMN(DE1))),"")</f>
        <v/>
      </c>
      <c r="DL6" s="46" t="str">
        <f t="array" ref="DL6">IFERROR(INDEX($B$3:$B$200,SMALL(IF($F$3=$C$3:$C$200,ROW($C$3:$C$200)-MIN(ROW($C$3:$C$200))+1, ""),COLUMN(DF1))),"")</f>
        <v/>
      </c>
      <c r="DM6" s="46" t="str">
        <f t="array" ref="DM6">IFERROR(INDEX($B$3:$B$200,SMALL(IF($F$3=$C$3:$C$200,ROW($C$3:$C$200)-MIN(ROW($C$3:$C$200))+1, ""),COLUMN(DG1))),"")</f>
        <v/>
      </c>
      <c r="DN6" s="46" t="str">
        <f t="array" ref="DN6">IFERROR(INDEX($B$3:$B$200,SMALL(IF($F$3=$C$3:$C$200,ROW($C$3:$C$200)-MIN(ROW($C$3:$C$200))+1, ""),COLUMN(DH1))),"")</f>
        <v/>
      </c>
      <c r="DO6" s="46" t="str">
        <f t="array" ref="DO6">IFERROR(INDEX($B$3:$B$200,SMALL(IF($F$3=$C$3:$C$200,ROW($C$3:$C$200)-MIN(ROW($C$3:$C$200))+1, ""),COLUMN(DI1))),"")</f>
        <v/>
      </c>
      <c r="DP6" s="46" t="str">
        <f t="array" ref="DP6">IFERROR(INDEX($B$3:$B$200,SMALL(IF($F$3=$C$3:$C$200,ROW($C$3:$C$200)-MIN(ROW($C$3:$C$200))+1, ""),COLUMN(DJ1))),"")</f>
        <v/>
      </c>
      <c r="DQ6" s="46" t="str">
        <f t="array" ref="DQ6">IFERROR(INDEX($B$3:$B$200,SMALL(IF($F$3=$C$3:$C$200,ROW($C$3:$C$200)-MIN(ROW($C$3:$C$200))+1, ""),COLUMN(DK1))),"")</f>
        <v/>
      </c>
      <c r="DR6" s="46" t="str">
        <f t="array" ref="DR6">IFERROR(INDEX($B$3:$B$200,SMALL(IF($F$3=$C$3:$C$200,ROW($C$3:$C$200)-MIN(ROW($C$3:$C$200))+1, ""),COLUMN(DL1))),"")</f>
        <v/>
      </c>
      <c r="DS6" s="46" t="str">
        <f t="array" ref="DS6">IFERROR(INDEX($B$3:$B$200,SMALL(IF($F$3=$C$3:$C$200,ROW($C$3:$C$200)-MIN(ROW($C$3:$C$200))+1, ""),COLUMN(DM1))),"")</f>
        <v/>
      </c>
      <c r="DT6" s="46" t="str">
        <f t="array" ref="DT6">IFERROR(INDEX($B$3:$B$200,SMALL(IF($F$3=$C$3:$C$200,ROW($C$3:$C$200)-MIN(ROW($C$3:$C$200))+1, ""),COLUMN(DN1))),"")</f>
        <v/>
      </c>
      <c r="DU6" s="46" t="str">
        <f t="array" ref="DU6">IFERROR(INDEX($B$3:$B$200,SMALL(IF($F$3=$C$3:$C$200,ROW($C$3:$C$200)-MIN(ROW($C$3:$C$200))+1, ""),COLUMN(DO1))),"")</f>
        <v/>
      </c>
      <c r="DV6" s="46" t="str">
        <f t="array" ref="DV6">IFERROR(INDEX($B$3:$B$200,SMALL(IF($F$3=$C$3:$C$200,ROW($C$3:$C$200)-MIN(ROW($C$3:$C$200))+1, ""),COLUMN(DP1))),"")</f>
        <v/>
      </c>
      <c r="DW6" s="46" t="str">
        <f t="array" ref="DW6">IFERROR(INDEX($B$3:$B$200,SMALL(IF($F$3=$C$3:$C$200,ROW($C$3:$C$200)-MIN(ROW($C$3:$C$200))+1, ""),COLUMN(DQ1))),"")</f>
        <v/>
      </c>
      <c r="DX6" s="46" t="str">
        <f t="array" ref="DX6">IFERROR(INDEX($B$3:$B$200,SMALL(IF($F$3=$C$3:$C$200,ROW($C$3:$C$200)-MIN(ROW($C$3:$C$200))+1, ""),COLUMN(DR1))),"")</f>
        <v/>
      </c>
      <c r="DY6" s="46" t="str">
        <f t="array" ref="DY6">IFERROR(INDEX($B$3:$B$200,SMALL(IF($F$3=$C$3:$C$200,ROW($C$3:$C$200)-MIN(ROW($C$3:$C$200))+1, ""),COLUMN(DS1))),"")</f>
        <v/>
      </c>
      <c r="DZ6" s="46" t="str">
        <f t="array" ref="DZ6">IFERROR(INDEX($B$3:$B$200,SMALL(IF($F$3=$C$3:$C$200,ROW($C$3:$C$200)-MIN(ROW($C$3:$C$200))+1, ""),COLUMN(DT1))),"")</f>
        <v/>
      </c>
      <c r="EA6" s="46" t="str">
        <f t="array" ref="EA6">IFERROR(INDEX($B$3:$B$200,SMALL(IF($F$3=$C$3:$C$200,ROW($C$3:$C$200)-MIN(ROW($C$3:$C$200))+1, ""),COLUMN(DU1))),"")</f>
        <v/>
      </c>
      <c r="EB6" s="46" t="str">
        <f t="array" ref="EB6">IFERROR(INDEX($B$3:$B$200,SMALL(IF($F$3=$C$3:$C$200,ROW($C$3:$C$200)-MIN(ROW($C$3:$C$200))+1, ""),COLUMN(DV1))),"")</f>
        <v/>
      </c>
      <c r="EC6" s="46" t="str">
        <f t="array" ref="EC6">IFERROR(INDEX($B$3:$B$200,SMALL(IF($F$3=$C$3:$C$200,ROW($C$3:$C$200)-MIN(ROW($C$3:$C$200))+1, ""),COLUMN(DW1))),"")</f>
        <v/>
      </c>
      <c r="ED6" s="47" t="str">
        <f t="array" ref="ED6">IFERROR(INDEX($B$3:$B$200,SMALL(IF($F$3=$C$3:$C$200,ROW($C$3:$C$200)-MIN(ROW($C$3:$C$200))+1, ""),COLUMN(DX1))),"")</f>
        <v/>
      </c>
      <c r="EE6" s="47" t="str">
        <f t="array" ref="EE6">IFERROR(INDEX($B$3:$B$200,SMALL(IF($F$3=$C$3:$C$200,ROW($C$3:$C$200)-MIN(ROW($C$3:$C$200))+1, ""),COLUMN(DY1))),"")</f>
        <v/>
      </c>
      <c r="EF6" s="47" t="str">
        <f t="array" ref="EF6">IFERROR(INDEX($B$3:$B$200,SMALL(IF($F$3=$C$3:$C$200,ROW($C$3:$C$200)-MIN(ROW($C$3:$C$200))+1, ""),COLUMN(DZ1))),"")</f>
        <v/>
      </c>
      <c r="EG6" s="47" t="str">
        <f t="array" ref="EG6">IFERROR(INDEX($B$3:$B$200,SMALL(IF($F$3=$C$3:$C$200,ROW($C$3:$C$200)-MIN(ROW($C$3:$C$200))+1, ""),COLUMN(EA1))),"")</f>
        <v/>
      </c>
      <c r="EH6" s="47" t="str">
        <f t="array" ref="EH6">IFERROR(INDEX($B$3:$B$200,SMALL(IF($F$3=$C$3:$C$200,ROW($C$3:$C$200)-MIN(ROW($C$3:$C$200))+1, ""),COLUMN(EB1))),"")</f>
        <v/>
      </c>
      <c r="EI6" s="47" t="str">
        <f t="array" ref="EI6">IFERROR(INDEX($B$3:$B$200,SMALL(IF($F$3=$C$3:$C$200,ROW($C$3:$C$200)-MIN(ROW($C$3:$C$200))+1, ""),COLUMN(EC1))),"")</f>
        <v/>
      </c>
      <c r="EJ6" s="47" t="str">
        <f t="array" ref="EJ6">IFERROR(INDEX($B$3:$B$200,SMALL(IF($F$3=$C$3:$C$200,ROW($C$3:$C$200)-MIN(ROW($C$3:$C$200))+1, ""),COLUMN(ED1))),"")</f>
        <v/>
      </c>
      <c r="EK6" s="47" t="str">
        <f t="array" ref="EK6">IFERROR(INDEX($B$3:$B$200,SMALL(IF($F$3=$C$3:$C$200,ROW($C$3:$C$200)-MIN(ROW($C$3:$C$200))+1, ""),COLUMN(EE1))),"")</f>
        <v/>
      </c>
      <c r="EL6" s="47" t="str">
        <f t="array" ref="EL6">IFERROR(INDEX($B$3:$B$200,SMALL(IF($F$3=$C$3:$C$200,ROW($C$3:$C$200)-MIN(ROW($C$3:$C$200))+1, ""),COLUMN(EF1))),"")</f>
        <v/>
      </c>
      <c r="EM6" s="47" t="str">
        <f t="array" ref="EM6">IFERROR(INDEX($B$3:$B$200,SMALL(IF($F$3=$C$3:$C$200,ROW($C$3:$C$200)-MIN(ROW($C$3:$C$200))+1, ""),COLUMN(EG1))),"")</f>
        <v/>
      </c>
      <c r="EN6" s="47" t="str">
        <f t="array" ref="EN6">IFERROR(INDEX($B$3:$B$200,SMALL(IF($F$3=$C$3:$C$200,ROW($C$3:$C$200)-MIN(ROW($C$3:$C$200))+1, ""),COLUMN(EH1))),"")</f>
        <v/>
      </c>
      <c r="EO6" s="47" t="str">
        <f t="array" ref="EO6">IFERROR(INDEX($B$3:$B$200,SMALL(IF($F$3=$C$3:$C$200,ROW($C$3:$C$200)-MIN(ROW($C$3:$C$200))+1, ""),COLUMN(EI1))),"")</f>
        <v/>
      </c>
      <c r="EP6" s="47" t="str">
        <f t="array" ref="EP6">IFERROR(INDEX($B$3:$B$200,SMALL(IF($F$3=$C$3:$C$200,ROW($C$3:$C$200)-MIN(ROW($C$3:$C$200))+1, ""),COLUMN(EJ1))),"")</f>
        <v/>
      </c>
      <c r="EQ6" s="47" t="str">
        <f t="array" ref="EQ6">IFERROR(INDEX($B$3:$B$200,SMALL(IF($F$3=$C$3:$C$200,ROW($C$3:$C$200)-MIN(ROW($C$3:$C$200))+1, ""),COLUMN(EK1))),"")</f>
        <v/>
      </c>
      <c r="ER6" s="47" t="str">
        <f t="array" ref="ER6">IFERROR(INDEX($B$3:$B$200,SMALL(IF($F$3=$C$3:$C$200,ROW($C$3:$C$200)-MIN(ROW($C$3:$C$200))+1, ""),COLUMN(EL1))),"")</f>
        <v/>
      </c>
      <c r="ES6" s="47" t="str">
        <f t="array" ref="ES6">IFERROR(INDEX($B$3:$B$200,SMALL(IF($F$3=$C$3:$C$200,ROW($C$3:$C$200)-MIN(ROW($C$3:$C$200))+1, ""),COLUMN(EM1))),"")</f>
        <v/>
      </c>
      <c r="ET6" s="47" t="str">
        <f t="array" ref="ET6">IFERROR(INDEX($B$3:$B$200,SMALL(IF($F$3=$C$3:$C$200,ROW($C$3:$C$200)-MIN(ROW($C$3:$C$200))+1, ""),COLUMN(EN1))),"")</f>
        <v/>
      </c>
      <c r="EU6" s="47" t="str">
        <f t="array" ref="EU6">IFERROR(INDEX($B$3:$B$200,SMALL(IF($F$3=$C$3:$C$200,ROW($C$3:$C$200)-MIN(ROW($C$3:$C$200))+1, ""),COLUMN(EO1))),"")</f>
        <v/>
      </c>
      <c r="EV6" s="47" t="str">
        <f t="array" ref="EV6">IFERROR(INDEX($B$3:$B$200,SMALL(IF($F$3=$C$3:$C$200,ROW($C$3:$C$200)-MIN(ROW($C$3:$C$200))+1, ""),COLUMN(EP1))),"")</f>
        <v/>
      </c>
      <c r="EW6" s="47" t="str">
        <f t="array" ref="EW6">IFERROR(INDEX($B$3:$B$200,SMALL(IF($F$3=$C$3:$C$200,ROW($C$3:$C$200)-MIN(ROW($C$3:$C$200))+1, ""),COLUMN(EQ1))),"")</f>
        <v/>
      </c>
      <c r="EX6" s="47" t="str">
        <f t="array" ref="EX6">IFERROR(INDEX($B$3:$B$200,SMALL(IF($F$3=$C$3:$C$200,ROW($C$3:$C$200)-MIN(ROW($C$3:$C$200))+1, ""),COLUMN(ER1))),"")</f>
        <v/>
      </c>
    </row>
    <row r="7" spans="1:154" ht="17.25" customHeight="1" x14ac:dyDescent="0.3">
      <c r="A7" s="20">
        <v>5</v>
      </c>
      <c r="B7" s="54">
        <v>30102411</v>
      </c>
      <c r="C7" s="54" t="s">
        <v>359</v>
      </c>
      <c r="D7" s="21"/>
    </row>
    <row r="8" spans="1:154" ht="17.25" customHeight="1" x14ac:dyDescent="0.3">
      <c r="A8" s="20">
        <v>6</v>
      </c>
      <c r="B8" s="54">
        <v>30103550</v>
      </c>
      <c r="C8" s="54" t="s">
        <v>27</v>
      </c>
      <c r="D8" s="21"/>
    </row>
    <row r="9" spans="1:154" ht="17.25" customHeight="1" x14ac:dyDescent="0.3">
      <c r="A9" s="20">
        <v>7</v>
      </c>
      <c r="B9" s="54">
        <v>30102188</v>
      </c>
      <c r="C9" s="54" t="s">
        <v>27</v>
      </c>
      <c r="D9" s="21"/>
    </row>
    <row r="10" spans="1:154" ht="17.25" customHeight="1" x14ac:dyDescent="0.3">
      <c r="A10" s="20">
        <v>8</v>
      </c>
      <c r="B10" s="54">
        <v>30102072</v>
      </c>
      <c r="C10" s="54" t="s">
        <v>27</v>
      </c>
      <c r="D10" s="21"/>
    </row>
    <row r="11" spans="1:154" ht="17.25" customHeight="1" x14ac:dyDescent="0.3">
      <c r="A11" s="20">
        <v>9</v>
      </c>
      <c r="B11" s="54">
        <v>30016172</v>
      </c>
      <c r="C11" s="54" t="s">
        <v>27</v>
      </c>
      <c r="D11" s="21"/>
    </row>
    <row r="12" spans="1:154" ht="17.25" customHeight="1" x14ac:dyDescent="0.3">
      <c r="A12" s="20">
        <v>10</v>
      </c>
      <c r="B12" s="54">
        <v>30103756</v>
      </c>
      <c r="C12" s="54" t="s">
        <v>345</v>
      </c>
      <c r="D12" s="21"/>
    </row>
    <row r="13" spans="1:154" ht="17.25" customHeight="1" x14ac:dyDescent="0.3">
      <c r="A13" s="20">
        <v>11</v>
      </c>
      <c r="B13" s="54">
        <v>30103717</v>
      </c>
      <c r="C13" s="54" t="s">
        <v>345</v>
      </c>
      <c r="D13" s="21"/>
    </row>
    <row r="14" spans="1:154" ht="17.25" customHeight="1" x14ac:dyDescent="0.3">
      <c r="A14" s="20">
        <v>12</v>
      </c>
      <c r="B14" s="54">
        <v>30103338</v>
      </c>
      <c r="C14" s="54" t="s">
        <v>345</v>
      </c>
      <c r="D14" s="21"/>
    </row>
    <row r="15" spans="1:154" ht="17.25" customHeight="1" x14ac:dyDescent="0.3">
      <c r="A15" s="20">
        <v>13</v>
      </c>
      <c r="B15" s="54">
        <v>30102588</v>
      </c>
      <c r="C15" s="54" t="s">
        <v>345</v>
      </c>
      <c r="D15" s="21"/>
    </row>
    <row r="16" spans="1:154" ht="17.25" customHeight="1" x14ac:dyDescent="0.3">
      <c r="A16" s="20">
        <v>14</v>
      </c>
      <c r="B16" s="54">
        <v>30102030</v>
      </c>
      <c r="C16" s="54" t="s">
        <v>345</v>
      </c>
      <c r="D16" s="21"/>
    </row>
    <row r="17" spans="1:123" ht="17.25" customHeight="1" x14ac:dyDescent="0.3">
      <c r="A17" s="20">
        <v>15</v>
      </c>
      <c r="B17" s="54">
        <v>30101760</v>
      </c>
      <c r="C17" s="54" t="s">
        <v>345</v>
      </c>
      <c r="D17" s="21"/>
    </row>
    <row r="18" spans="1:123" ht="17.25" customHeight="1" x14ac:dyDescent="0.3">
      <c r="A18" s="20">
        <v>16</v>
      </c>
      <c r="B18" s="54">
        <v>30016207</v>
      </c>
      <c r="C18" s="54" t="s">
        <v>345</v>
      </c>
      <c r="D18" s="21"/>
    </row>
    <row r="19" spans="1:123" ht="17.25" customHeight="1" x14ac:dyDescent="0.3">
      <c r="A19" s="20">
        <v>17</v>
      </c>
      <c r="B19" s="54">
        <v>30102900</v>
      </c>
      <c r="C19" s="54" t="s">
        <v>360</v>
      </c>
      <c r="D19" s="21"/>
      <c r="E19" s="19" t="s">
        <v>373</v>
      </c>
    </row>
    <row r="20" spans="1:123" ht="58.5" customHeight="1" x14ac:dyDescent="0.3">
      <c r="A20" s="20">
        <v>18</v>
      </c>
      <c r="B20" s="54">
        <v>30103586</v>
      </c>
      <c r="C20" s="54" t="s">
        <v>361</v>
      </c>
      <c r="D20" s="21"/>
      <c r="E20" s="59" t="s">
        <v>34</v>
      </c>
      <c r="F20" s="59" t="s">
        <v>174</v>
      </c>
      <c r="G20" s="59" t="s">
        <v>27</v>
      </c>
      <c r="H20" s="60" t="s">
        <v>191</v>
      </c>
      <c r="I20" s="59" t="s">
        <v>192</v>
      </c>
      <c r="J20" s="59" t="s">
        <v>196</v>
      </c>
      <c r="K20" s="59" t="s">
        <v>182</v>
      </c>
      <c r="L20" s="59" t="s">
        <v>265</v>
      </c>
      <c r="M20" s="59" t="s">
        <v>264</v>
      </c>
      <c r="N20" s="59" t="s">
        <v>188</v>
      </c>
      <c r="O20" s="60" t="s">
        <v>261</v>
      </c>
      <c r="P20" s="59" t="s">
        <v>195</v>
      </c>
      <c r="Q20" s="59" t="s">
        <v>28</v>
      </c>
      <c r="R20" s="59" t="s">
        <v>29</v>
      </c>
      <c r="S20" s="59" t="s">
        <v>175</v>
      </c>
      <c r="T20" s="61" t="s">
        <v>178</v>
      </c>
      <c r="U20" s="59" t="s">
        <v>176</v>
      </c>
      <c r="V20" s="59" t="s">
        <v>30</v>
      </c>
      <c r="W20" s="61" t="s">
        <v>179</v>
      </c>
      <c r="X20" s="61" t="s">
        <v>185</v>
      </c>
      <c r="Y20" s="59" t="s">
        <v>177</v>
      </c>
      <c r="Z20" s="59" t="s">
        <v>171</v>
      </c>
      <c r="AA20" s="59" t="s">
        <v>181</v>
      </c>
      <c r="AB20" s="60" t="s">
        <v>190</v>
      </c>
      <c r="AC20" s="59" t="s">
        <v>262</v>
      </c>
      <c r="AD20" s="59" t="s">
        <v>172</v>
      </c>
      <c r="AE20" s="59" t="s">
        <v>180</v>
      </c>
      <c r="AF20" s="60" t="s">
        <v>189</v>
      </c>
      <c r="AG20" s="59" t="s">
        <v>199</v>
      </c>
      <c r="AH20" s="59" t="s">
        <v>193</v>
      </c>
      <c r="AI20" s="59" t="s">
        <v>197</v>
      </c>
      <c r="AJ20" s="35" t="s">
        <v>194</v>
      </c>
      <c r="AK20" s="34" t="s">
        <v>1353</v>
      </c>
      <c r="AL20" s="34" t="s">
        <v>198</v>
      </c>
      <c r="AM20" s="34" t="s">
        <v>202</v>
      </c>
      <c r="AN20" s="58" t="s">
        <v>1349</v>
      </c>
      <c r="AO20" s="58" t="s">
        <v>1350</v>
      </c>
      <c r="AP20" s="58" t="s">
        <v>1351</v>
      </c>
      <c r="AQ20" s="58" t="s">
        <v>1352</v>
      </c>
      <c r="AR20" s="34" t="s">
        <v>31</v>
      </c>
      <c r="AS20" s="59" t="s">
        <v>173</v>
      </c>
      <c r="AT20" s="34" t="s">
        <v>184</v>
      </c>
      <c r="AU20" s="34" t="s">
        <v>186</v>
      </c>
      <c r="AV20" s="34" t="s">
        <v>32</v>
      </c>
      <c r="AW20" s="34" t="s">
        <v>33</v>
      </c>
      <c r="AX20" s="35" t="s">
        <v>187</v>
      </c>
      <c r="AY20" s="35" t="s">
        <v>200</v>
      </c>
      <c r="AZ20" s="35" t="s">
        <v>201</v>
      </c>
      <c r="BA20" s="35" t="s">
        <v>263</v>
      </c>
      <c r="BB20" s="44" t="s">
        <v>1275</v>
      </c>
      <c r="BC20" s="44" t="s">
        <v>1276</v>
      </c>
      <c r="BD20" s="44" t="s">
        <v>1277</v>
      </c>
      <c r="BE20" s="44" t="s">
        <v>1278</v>
      </c>
      <c r="BF20" s="44" t="s">
        <v>1279</v>
      </c>
      <c r="BG20" s="44" t="s">
        <v>1280</v>
      </c>
      <c r="BH20" s="44" t="s">
        <v>1281</v>
      </c>
      <c r="BI20" s="44" t="s">
        <v>1282</v>
      </c>
      <c r="BJ20" s="44" t="s">
        <v>1283</v>
      </c>
      <c r="BK20" s="44" t="s">
        <v>1284</v>
      </c>
      <c r="BL20" s="44" t="s">
        <v>1285</v>
      </c>
      <c r="BM20" s="44" t="s">
        <v>1286</v>
      </c>
      <c r="BN20" s="44" t="s">
        <v>1287</v>
      </c>
      <c r="BO20" s="44" t="s">
        <v>1288</v>
      </c>
      <c r="BP20" s="44" t="s">
        <v>1289</v>
      </c>
      <c r="BQ20" s="44" t="s">
        <v>1290</v>
      </c>
      <c r="BR20" s="44" t="s">
        <v>1291</v>
      </c>
      <c r="BS20" s="44" t="s">
        <v>1292</v>
      </c>
      <c r="BT20" s="44" t="s">
        <v>1293</v>
      </c>
      <c r="BU20" s="44" t="s">
        <v>1294</v>
      </c>
      <c r="BV20" s="44" t="s">
        <v>1295</v>
      </c>
      <c r="BW20" s="44" t="s">
        <v>1296</v>
      </c>
      <c r="BX20" s="44" t="s">
        <v>1297</v>
      </c>
      <c r="BY20" s="44" t="s">
        <v>1298</v>
      </c>
      <c r="BZ20" s="44" t="s">
        <v>1299</v>
      </c>
      <c r="CA20" s="44" t="s">
        <v>1300</v>
      </c>
      <c r="CB20" s="44" t="s">
        <v>1301</v>
      </c>
      <c r="CC20" s="44" t="s">
        <v>1302</v>
      </c>
      <c r="CD20" s="44" t="s">
        <v>1303</v>
      </c>
      <c r="CE20" s="44" t="s">
        <v>1304</v>
      </c>
      <c r="CF20" s="44" t="s">
        <v>1305</v>
      </c>
      <c r="CG20" s="44" t="s">
        <v>1306</v>
      </c>
      <c r="CH20" s="44" t="s">
        <v>1307</v>
      </c>
      <c r="CI20" s="44" t="s">
        <v>1308</v>
      </c>
      <c r="CJ20" s="44" t="s">
        <v>1309</v>
      </c>
      <c r="CK20" s="44" t="s">
        <v>1310</v>
      </c>
      <c r="CL20" s="44" t="s">
        <v>1311</v>
      </c>
      <c r="CM20" s="44" t="s">
        <v>1312</v>
      </c>
      <c r="CN20" s="44" t="s">
        <v>1313</v>
      </c>
      <c r="CO20" s="44" t="s">
        <v>1314</v>
      </c>
      <c r="CP20" s="44" t="s">
        <v>1315</v>
      </c>
      <c r="CQ20" s="44" t="s">
        <v>1316</v>
      </c>
      <c r="CR20" s="44" t="s">
        <v>1317</v>
      </c>
      <c r="CS20" s="44" t="s">
        <v>1318</v>
      </c>
      <c r="CT20" s="44" t="s">
        <v>1319</v>
      </c>
      <c r="CU20" s="44" t="s">
        <v>1320</v>
      </c>
      <c r="CV20" s="44" t="s">
        <v>1321</v>
      </c>
      <c r="CW20" s="44" t="s">
        <v>1322</v>
      </c>
      <c r="CX20" s="44" t="s">
        <v>1323</v>
      </c>
      <c r="CY20" s="44" t="s">
        <v>1324</v>
      </c>
      <c r="CZ20" s="44" t="s">
        <v>1325</v>
      </c>
      <c r="DA20" s="44" t="s">
        <v>1326</v>
      </c>
      <c r="DB20" s="44" t="s">
        <v>1327</v>
      </c>
      <c r="DC20" s="44" t="s">
        <v>1328</v>
      </c>
      <c r="DD20" s="44" t="s">
        <v>1329</v>
      </c>
      <c r="DE20" s="44" t="s">
        <v>1330</v>
      </c>
      <c r="DF20" s="44" t="s">
        <v>1331</v>
      </c>
      <c r="DG20" s="44" t="s">
        <v>1332</v>
      </c>
      <c r="DH20" s="44" t="s">
        <v>1333</v>
      </c>
      <c r="DI20" s="44" t="s">
        <v>1334</v>
      </c>
      <c r="DJ20" s="44" t="s">
        <v>1335</v>
      </c>
      <c r="DK20" s="44" t="s">
        <v>1336</v>
      </c>
      <c r="DL20" s="44" t="s">
        <v>1337</v>
      </c>
      <c r="DM20" s="44" t="s">
        <v>1338</v>
      </c>
      <c r="DN20" s="44" t="s">
        <v>1339</v>
      </c>
      <c r="DO20" s="44" t="s">
        <v>1340</v>
      </c>
      <c r="DP20" s="44" t="s">
        <v>1341</v>
      </c>
      <c r="DQ20" s="44" t="s">
        <v>1342</v>
      </c>
      <c r="DR20" s="44" t="s">
        <v>1343</v>
      </c>
    </row>
    <row r="21" spans="1:123" ht="46.5" customHeight="1" x14ac:dyDescent="0.3">
      <c r="A21" s="20">
        <v>19</v>
      </c>
      <c r="B21" s="54">
        <v>30127055</v>
      </c>
      <c r="C21" s="54" t="s">
        <v>34</v>
      </c>
      <c r="D21" s="21"/>
      <c r="E21" s="36">
        <f>COUNTIF($C$3:$C$204,E20)</f>
        <v>4</v>
      </c>
      <c r="F21" s="36">
        <f t="shared" ref="F21:AY21" si="0">COUNTIF($C$3:$C$204,F20)</f>
        <v>2</v>
      </c>
      <c r="G21" s="36">
        <f t="shared" si="0"/>
        <v>4</v>
      </c>
      <c r="H21" s="36">
        <f t="shared" si="0"/>
        <v>0</v>
      </c>
      <c r="I21" s="36">
        <f t="shared" si="0"/>
        <v>7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1</v>
      </c>
      <c r="O21" s="36">
        <f t="shared" si="0"/>
        <v>1</v>
      </c>
      <c r="P21" s="36">
        <f t="shared" si="0"/>
        <v>0</v>
      </c>
      <c r="Q21" s="36">
        <f t="shared" si="0"/>
        <v>0</v>
      </c>
      <c r="R21" s="36">
        <f t="shared" si="0"/>
        <v>0</v>
      </c>
      <c r="S21" s="36">
        <f t="shared" si="0"/>
        <v>0</v>
      </c>
      <c r="T21" s="36">
        <f t="shared" si="0"/>
        <v>0</v>
      </c>
      <c r="U21" s="36">
        <f t="shared" si="0"/>
        <v>0</v>
      </c>
      <c r="V21" s="36">
        <f t="shared" si="0"/>
        <v>3</v>
      </c>
      <c r="W21" s="36">
        <f t="shared" si="0"/>
        <v>0</v>
      </c>
      <c r="X21" s="36">
        <f t="shared" si="0"/>
        <v>0</v>
      </c>
      <c r="Y21" s="36">
        <f t="shared" si="0"/>
        <v>3</v>
      </c>
      <c r="Z21" s="36">
        <f t="shared" si="0"/>
        <v>4</v>
      </c>
      <c r="AA21" s="36">
        <f t="shared" si="0"/>
        <v>4</v>
      </c>
      <c r="AB21" s="36">
        <f t="shared" si="0"/>
        <v>0</v>
      </c>
      <c r="AC21" s="36">
        <f t="shared" si="0"/>
        <v>6</v>
      </c>
      <c r="AD21" s="36">
        <f t="shared" si="0"/>
        <v>0</v>
      </c>
      <c r="AE21" s="36">
        <f t="shared" si="0"/>
        <v>6</v>
      </c>
      <c r="AF21" s="36">
        <f t="shared" si="0"/>
        <v>0</v>
      </c>
      <c r="AG21" s="36">
        <f t="shared" si="0"/>
        <v>3</v>
      </c>
      <c r="AH21" s="36">
        <f t="shared" si="0"/>
        <v>0</v>
      </c>
      <c r="AI21" s="36">
        <f t="shared" si="0"/>
        <v>4</v>
      </c>
      <c r="AJ21" s="36">
        <f t="shared" si="0"/>
        <v>0</v>
      </c>
      <c r="AK21" s="36">
        <f t="shared" si="0"/>
        <v>0</v>
      </c>
      <c r="AL21" s="36">
        <f t="shared" si="0"/>
        <v>0</v>
      </c>
      <c r="AM21" s="36">
        <f t="shared" si="0"/>
        <v>0</v>
      </c>
      <c r="AN21" s="36">
        <f t="shared" si="0"/>
        <v>0</v>
      </c>
      <c r="AO21" s="36">
        <f t="shared" si="0"/>
        <v>0</v>
      </c>
      <c r="AP21" s="36">
        <f t="shared" si="0"/>
        <v>0</v>
      </c>
      <c r="AQ21" s="36">
        <f t="shared" si="0"/>
        <v>0</v>
      </c>
      <c r="AR21" s="36">
        <f t="shared" si="0"/>
        <v>2</v>
      </c>
      <c r="AS21" s="36">
        <f t="shared" si="0"/>
        <v>2</v>
      </c>
      <c r="AT21" s="36">
        <f t="shared" si="0"/>
        <v>0</v>
      </c>
      <c r="AU21" s="36">
        <f t="shared" si="0"/>
        <v>0</v>
      </c>
      <c r="AV21" s="36">
        <f t="shared" si="0"/>
        <v>2</v>
      </c>
      <c r="AW21" s="36">
        <f t="shared" si="0"/>
        <v>2</v>
      </c>
      <c r="AX21" s="36">
        <f t="shared" si="0"/>
        <v>2</v>
      </c>
      <c r="AY21" s="36">
        <f t="shared" si="0"/>
        <v>1</v>
      </c>
      <c r="AZ21" s="36">
        <f>COUNTIF($C$3:$C$204,AZ20)</f>
        <v>2</v>
      </c>
      <c r="BA21" s="36">
        <f t="shared" ref="BA21" si="1">COUNTIF($C$3:$C$204,BA20)</f>
        <v>0</v>
      </c>
      <c r="BB21" s="36">
        <f t="shared" ref="BB21" si="2">COUNTIF($C$3:$C$204,BB20)</f>
        <v>0</v>
      </c>
      <c r="BC21" s="36">
        <f t="shared" ref="BC21" si="3">COUNTIF($C$3:$C$204,BC20)</f>
        <v>0</v>
      </c>
      <c r="BD21" s="36">
        <f>COUNTIF($C$3:$C$204,BD20)</f>
        <v>0</v>
      </c>
      <c r="BE21" s="36">
        <f t="shared" ref="BE21" si="4">COUNTIF($C$3:$C$204,BE20)</f>
        <v>0</v>
      </c>
      <c r="BF21" s="36">
        <f t="shared" ref="BF21" si="5">COUNTIF($C$3:$C$204,BF20)</f>
        <v>0</v>
      </c>
      <c r="BG21" s="36">
        <f t="shared" ref="BG21" si="6">COUNTIF($C$3:$C$204,BG20)</f>
        <v>0</v>
      </c>
      <c r="BH21" s="36">
        <f t="shared" ref="BH21" si="7">COUNTIF($C$3:$C$204,BH20)</f>
        <v>0</v>
      </c>
      <c r="BI21" s="36">
        <f t="shared" ref="BI21" si="8">COUNTIF($C$3:$C$204,BI20)</f>
        <v>0</v>
      </c>
      <c r="BJ21" s="36">
        <f t="shared" ref="BJ21" si="9">COUNTIF($C$3:$C$204,BJ20)</f>
        <v>0</v>
      </c>
      <c r="BK21" s="36">
        <f t="shared" ref="BK21" si="10">COUNTIF($C$3:$C$204,BK20)</f>
        <v>0</v>
      </c>
      <c r="BL21" s="36">
        <f t="shared" ref="BL21" si="11">COUNTIF($C$3:$C$204,BL20)</f>
        <v>0</v>
      </c>
      <c r="BM21" s="36">
        <f>COUNTIF($C$3:$C$204,BM20)</f>
        <v>0</v>
      </c>
      <c r="BN21" s="36">
        <f t="shared" ref="BN21" si="12">COUNTIF($C$3:$C$204,BN20)</f>
        <v>0</v>
      </c>
      <c r="BO21" s="36">
        <f t="shared" ref="BO21" si="13">COUNTIF($C$3:$C$204,BO20)</f>
        <v>0</v>
      </c>
      <c r="BP21" s="36">
        <f t="shared" ref="BP21" si="14">COUNTIF($C$3:$C$204,BP20)</f>
        <v>0</v>
      </c>
      <c r="BQ21" s="36">
        <f t="shared" ref="BQ21" si="15">COUNTIF($C$3:$C$204,BQ20)</f>
        <v>0</v>
      </c>
      <c r="BR21" s="36">
        <f t="shared" ref="BR21" si="16">COUNTIF($C$3:$C$204,BR20)</f>
        <v>0</v>
      </c>
      <c r="BS21" s="36">
        <f t="shared" ref="BS21" si="17">COUNTIF($C$3:$C$204,BS20)</f>
        <v>0</v>
      </c>
      <c r="BT21" s="36">
        <f t="shared" ref="BT21" si="18">COUNTIF($C$3:$C$204,BT20)</f>
        <v>0</v>
      </c>
      <c r="BU21" s="36">
        <f t="shared" ref="BU21" si="19">COUNTIF($C$3:$C$204,BU20)</f>
        <v>0</v>
      </c>
      <c r="BV21" s="36">
        <f t="shared" ref="BV21" si="20">COUNTIF($C$3:$C$204,BV20)</f>
        <v>0</v>
      </c>
      <c r="BW21" s="36">
        <f t="shared" ref="BW21" si="21">COUNTIF($C$3:$C$204,BW20)</f>
        <v>0</v>
      </c>
      <c r="BX21" s="36">
        <f t="shared" ref="BX21" si="22">COUNTIF($C$3:$C$204,BX20)</f>
        <v>0</v>
      </c>
      <c r="BY21" s="36">
        <f t="shared" ref="BY21" si="23">COUNTIF($C$3:$C$204,BY20)</f>
        <v>0</v>
      </c>
      <c r="BZ21" s="36">
        <f t="shared" ref="BZ21" si="24">COUNTIF($C$3:$C$204,BZ20)</f>
        <v>0</v>
      </c>
      <c r="CA21" s="36">
        <f t="shared" ref="CA21" si="25">COUNTIF($C$3:$C$204,CA20)</f>
        <v>0</v>
      </c>
      <c r="CB21" s="36">
        <f t="shared" ref="CB21" si="26">COUNTIF($C$3:$C$204,CB20)</f>
        <v>0</v>
      </c>
      <c r="CC21" s="36">
        <f t="shared" ref="CC21" si="27">COUNTIF($C$3:$C$204,CC20)</f>
        <v>0</v>
      </c>
      <c r="CD21" s="36">
        <f t="shared" ref="CD21" si="28">COUNTIF($C$3:$C$204,CD20)</f>
        <v>0</v>
      </c>
      <c r="CE21" s="36">
        <f t="shared" ref="CE21" si="29">COUNTIF($C$3:$C$204,CE20)</f>
        <v>0</v>
      </c>
      <c r="CF21" s="36">
        <f t="shared" ref="CF21" si="30">COUNTIF($C$3:$C$204,CF20)</f>
        <v>0</v>
      </c>
      <c r="CG21" s="36">
        <f t="shared" ref="CG21" si="31">COUNTIF($C$3:$C$204,CG20)</f>
        <v>0</v>
      </c>
      <c r="CH21" s="36">
        <f t="shared" ref="CH21" si="32">COUNTIF($C$3:$C$204,CH20)</f>
        <v>0</v>
      </c>
      <c r="CI21" s="36">
        <f t="shared" ref="CI21" si="33">COUNTIF($C$3:$C$204,CI20)</f>
        <v>0</v>
      </c>
      <c r="CJ21" s="36">
        <f t="shared" ref="CJ21" si="34">COUNTIF($C$3:$C$204,CJ20)</f>
        <v>0</v>
      </c>
      <c r="CK21" s="36">
        <f t="shared" ref="CK21" si="35">COUNTIF($C$3:$C$204,CK20)</f>
        <v>0</v>
      </c>
      <c r="CL21" s="36">
        <f t="shared" ref="CL21" si="36">COUNTIF($C$3:$C$204,CL20)</f>
        <v>0</v>
      </c>
      <c r="CM21" s="36">
        <f t="shared" ref="CM21" si="37">COUNTIF($C$3:$C$204,CM20)</f>
        <v>0</v>
      </c>
      <c r="CN21" s="36">
        <f t="shared" ref="CN21" si="38">COUNTIF($C$3:$C$204,CN20)</f>
        <v>0</v>
      </c>
      <c r="CO21" s="36">
        <f t="shared" ref="CO21" si="39">COUNTIF($C$3:$C$204,CO20)</f>
        <v>0</v>
      </c>
      <c r="CP21" s="36">
        <f t="shared" ref="CP21" si="40">COUNTIF($C$3:$C$204,CP20)</f>
        <v>0</v>
      </c>
      <c r="CQ21" s="36">
        <f t="shared" ref="CQ21" si="41">COUNTIF($C$3:$C$204,CQ20)</f>
        <v>0</v>
      </c>
      <c r="CR21" s="36">
        <f t="shared" ref="CR21" si="42">COUNTIF($C$3:$C$204,CR20)</f>
        <v>0</v>
      </c>
      <c r="CS21" s="36">
        <f t="shared" ref="CS21" si="43">COUNTIF($C$3:$C$204,CS20)</f>
        <v>0</v>
      </c>
      <c r="CT21" s="36">
        <f t="shared" ref="CT21" si="44">COUNTIF($C$3:$C$204,CT20)</f>
        <v>0</v>
      </c>
      <c r="CU21" s="36">
        <f t="shared" ref="CU21" si="45">COUNTIF($C$3:$C$204,CU20)</f>
        <v>0</v>
      </c>
      <c r="CV21" s="36">
        <f t="shared" ref="CV21" si="46">COUNTIF($C$3:$C$204,CV20)</f>
        <v>0</v>
      </c>
      <c r="CW21" s="36">
        <f t="shared" ref="CW21" si="47">COUNTIF($C$3:$C$204,CW20)</f>
        <v>0</v>
      </c>
      <c r="CX21" s="36">
        <f t="shared" ref="CX21" si="48">COUNTIF($C$3:$C$204,CX20)</f>
        <v>0</v>
      </c>
      <c r="CY21" s="36">
        <f t="shared" ref="CY21" si="49">COUNTIF($C$3:$C$204,CY20)</f>
        <v>0</v>
      </c>
      <c r="CZ21" s="36">
        <f t="shared" ref="CZ21" si="50">COUNTIF($C$3:$C$204,CZ20)</f>
        <v>0</v>
      </c>
      <c r="DA21" s="36">
        <f t="shared" ref="DA21" si="51">COUNTIF($C$3:$C$204,DA20)</f>
        <v>0</v>
      </c>
      <c r="DB21" s="36">
        <f t="shared" ref="DB21" si="52">COUNTIF($C$3:$C$204,DB20)</f>
        <v>0</v>
      </c>
      <c r="DC21" s="36">
        <f t="shared" ref="DC21" si="53">COUNTIF($C$3:$C$204,DC20)</f>
        <v>0</v>
      </c>
      <c r="DD21" s="36">
        <f t="shared" ref="DD21" si="54">COUNTIF($C$3:$C$204,DD20)</f>
        <v>0</v>
      </c>
      <c r="DE21" s="36">
        <f t="shared" ref="DE21" si="55">COUNTIF($C$3:$C$204,DE20)</f>
        <v>0</v>
      </c>
      <c r="DF21" s="36">
        <f t="shared" ref="DF21" si="56">COUNTIF($C$3:$C$204,DF20)</f>
        <v>0</v>
      </c>
      <c r="DG21" s="36">
        <f t="shared" ref="DG21" si="57">COUNTIF($C$3:$C$204,DG20)</f>
        <v>0</v>
      </c>
      <c r="DH21" s="36">
        <f>COUNTIF($C$3:$C$204,DH20)</f>
        <v>0</v>
      </c>
      <c r="DI21" s="36">
        <f t="shared" ref="DI21" si="58">COUNTIF($C$3:$C$204,DI20)</f>
        <v>0</v>
      </c>
      <c r="DJ21" s="36">
        <f t="shared" ref="DJ21" si="59">COUNTIF($C$3:$C$204,DJ20)</f>
        <v>0</v>
      </c>
      <c r="DK21" s="36">
        <f t="shared" ref="DK21" si="60">COUNTIF($C$3:$C$204,DK20)</f>
        <v>0</v>
      </c>
      <c r="DL21" s="36">
        <f>COUNTIF($C$3:$C$204,DL20)</f>
        <v>0</v>
      </c>
      <c r="DM21" s="36">
        <f t="shared" ref="DM21" si="61">COUNTIF($C$3:$C$204,DM20)</f>
        <v>0</v>
      </c>
      <c r="DN21" s="36">
        <f t="shared" ref="DN21" si="62">COUNTIF($C$3:$C$204,DN20)</f>
        <v>0</v>
      </c>
      <c r="DO21" s="36">
        <f t="shared" ref="DO21" si="63">COUNTIF($C$3:$C$204,DO20)</f>
        <v>0</v>
      </c>
      <c r="DP21" s="36">
        <f t="shared" ref="DP21" si="64">COUNTIF($C$3:$C$204,DP20)</f>
        <v>0</v>
      </c>
      <c r="DQ21" s="36">
        <f t="shared" ref="DQ21" si="65">COUNTIF($C$3:$C$204,DQ20)</f>
        <v>0</v>
      </c>
      <c r="DR21" s="36">
        <f t="shared" ref="DR21" si="66">COUNTIF($C$3:$C$204,DR20)</f>
        <v>0</v>
      </c>
      <c r="DS21" s="19">
        <f>SUM(E21:DR21)</f>
        <v>65</v>
      </c>
    </row>
    <row r="22" spans="1:123" ht="17.25" customHeight="1" x14ac:dyDescent="0.3">
      <c r="A22" s="20">
        <v>20</v>
      </c>
      <c r="B22" s="54">
        <v>30101661</v>
      </c>
      <c r="C22" s="54" t="s">
        <v>34</v>
      </c>
      <c r="D22" s="21"/>
    </row>
    <row r="23" spans="1:123" ht="17.25" customHeight="1" x14ac:dyDescent="0.3">
      <c r="A23" s="20">
        <v>21</v>
      </c>
      <c r="B23" s="54">
        <v>30101572</v>
      </c>
      <c r="C23" s="54" t="s">
        <v>34</v>
      </c>
      <c r="D23" s="21"/>
      <c r="E23" s="72"/>
      <c r="F23" s="72"/>
      <c r="G23" s="72" t="s">
        <v>374</v>
      </c>
      <c r="H23" s="72"/>
    </row>
    <row r="24" spans="1:123" ht="17.25" customHeight="1" x14ac:dyDescent="0.3">
      <c r="A24" s="20">
        <v>22</v>
      </c>
      <c r="B24" s="54">
        <v>29986332</v>
      </c>
      <c r="C24" s="54" t="s">
        <v>34</v>
      </c>
      <c r="D24" s="21"/>
      <c r="G24" s="73">
        <f>DS21</f>
        <v>65</v>
      </c>
      <c r="H24" s="73"/>
    </row>
    <row r="25" spans="1:123" ht="17.25" customHeight="1" x14ac:dyDescent="0.3">
      <c r="A25" s="20">
        <v>23</v>
      </c>
      <c r="B25" s="54">
        <v>30127063</v>
      </c>
      <c r="C25" s="54" t="s">
        <v>30</v>
      </c>
      <c r="D25" s="21"/>
      <c r="G25" s="73"/>
      <c r="H25" s="73"/>
    </row>
    <row r="26" spans="1:123" ht="17.25" customHeight="1" x14ac:dyDescent="0.3">
      <c r="A26" s="20">
        <v>24</v>
      </c>
      <c r="B26" s="54">
        <v>30102989</v>
      </c>
      <c r="C26" s="54" t="s">
        <v>30</v>
      </c>
      <c r="D26" s="21"/>
    </row>
    <row r="27" spans="1:123" ht="17.25" customHeight="1" x14ac:dyDescent="0.3">
      <c r="A27" s="20">
        <v>25</v>
      </c>
      <c r="B27" s="54">
        <v>30101296</v>
      </c>
      <c r="C27" s="54" t="s">
        <v>30</v>
      </c>
      <c r="D27" s="21"/>
    </row>
    <row r="28" spans="1:123" ht="17.25" customHeight="1" x14ac:dyDescent="0.3">
      <c r="A28" s="20">
        <v>26</v>
      </c>
      <c r="B28" s="54">
        <v>30101170</v>
      </c>
      <c r="C28" s="54" t="s">
        <v>266</v>
      </c>
      <c r="D28" s="21"/>
    </row>
    <row r="29" spans="1:123" ht="17.25" customHeight="1" x14ac:dyDescent="0.3">
      <c r="A29" s="20">
        <v>27</v>
      </c>
      <c r="B29" s="54">
        <v>30016052</v>
      </c>
      <c r="C29" s="54" t="s">
        <v>266</v>
      </c>
      <c r="D29" s="21"/>
    </row>
    <row r="30" spans="1:123" ht="17.25" customHeight="1" x14ac:dyDescent="0.3">
      <c r="A30" s="20">
        <v>28</v>
      </c>
      <c r="B30" s="54">
        <v>29986423</v>
      </c>
      <c r="C30" s="54" t="s">
        <v>266</v>
      </c>
      <c r="D30" s="21"/>
    </row>
    <row r="31" spans="1:123" ht="17.25" customHeight="1" x14ac:dyDescent="0.3">
      <c r="A31" s="20">
        <v>29</v>
      </c>
      <c r="B31" s="54">
        <v>30103285</v>
      </c>
      <c r="C31" s="54" t="s">
        <v>171</v>
      </c>
      <c r="D31" s="21"/>
    </row>
    <row r="32" spans="1:123" ht="17.25" customHeight="1" x14ac:dyDescent="0.3">
      <c r="A32" s="20">
        <v>30</v>
      </c>
      <c r="B32" s="54">
        <v>30102529</v>
      </c>
      <c r="C32" s="54" t="s">
        <v>171</v>
      </c>
      <c r="D32" s="21"/>
    </row>
    <row r="33" spans="1:4" ht="17.25" customHeight="1" x14ac:dyDescent="0.3">
      <c r="A33" s="20">
        <v>31</v>
      </c>
      <c r="B33" s="54">
        <v>29861898</v>
      </c>
      <c r="C33" s="54" t="s">
        <v>171</v>
      </c>
      <c r="D33" s="21"/>
    </row>
    <row r="34" spans="1:4" ht="17.25" customHeight="1" x14ac:dyDescent="0.3">
      <c r="A34" s="20">
        <v>32</v>
      </c>
      <c r="B34" s="54">
        <v>29861775</v>
      </c>
      <c r="C34" s="54" t="s">
        <v>171</v>
      </c>
      <c r="D34" s="21"/>
    </row>
    <row r="35" spans="1:4" ht="17.25" customHeight="1" x14ac:dyDescent="0.3">
      <c r="A35" s="20">
        <v>33</v>
      </c>
      <c r="B35" s="54">
        <v>30103655</v>
      </c>
      <c r="C35" s="54" t="s">
        <v>267</v>
      </c>
      <c r="D35" s="21"/>
    </row>
    <row r="36" spans="1:4" ht="17.25" customHeight="1" x14ac:dyDescent="0.3">
      <c r="A36" s="20">
        <v>34</v>
      </c>
      <c r="B36" s="54">
        <v>30102485</v>
      </c>
      <c r="C36" s="54" t="s">
        <v>267</v>
      </c>
      <c r="D36" s="21"/>
    </row>
    <row r="37" spans="1:4" ht="17.25" customHeight="1" x14ac:dyDescent="0.3">
      <c r="A37" s="20">
        <v>35</v>
      </c>
      <c r="B37" s="54">
        <v>29862847</v>
      </c>
      <c r="C37" s="54" t="s">
        <v>267</v>
      </c>
      <c r="D37" s="21"/>
    </row>
    <row r="38" spans="1:4" ht="17.25" customHeight="1" x14ac:dyDescent="0.3">
      <c r="A38" s="20">
        <v>36</v>
      </c>
      <c r="B38" s="54">
        <v>29862068</v>
      </c>
      <c r="C38" s="54" t="s">
        <v>267</v>
      </c>
      <c r="D38" s="21"/>
    </row>
    <row r="39" spans="1:4" ht="17.25" customHeight="1" x14ac:dyDescent="0.3">
      <c r="A39" s="20">
        <v>37</v>
      </c>
      <c r="B39" s="54">
        <v>30127036</v>
      </c>
      <c r="C39" s="54" t="s">
        <v>342</v>
      </c>
      <c r="D39" s="21"/>
    </row>
    <row r="40" spans="1:4" ht="17.25" customHeight="1" x14ac:dyDescent="0.3">
      <c r="A40" s="20">
        <v>38</v>
      </c>
      <c r="B40" s="54">
        <v>30102923</v>
      </c>
      <c r="C40" s="54" t="s">
        <v>342</v>
      </c>
      <c r="D40" s="21"/>
    </row>
    <row r="41" spans="1:4" ht="17.25" customHeight="1" x14ac:dyDescent="0.3">
      <c r="A41" s="20">
        <v>39</v>
      </c>
      <c r="B41" s="54">
        <v>30016275</v>
      </c>
      <c r="C41" s="54" t="s">
        <v>342</v>
      </c>
      <c r="D41" s="21"/>
    </row>
    <row r="42" spans="1:4" ht="17.25" customHeight="1" x14ac:dyDescent="0.3">
      <c r="A42" s="20">
        <v>40</v>
      </c>
      <c r="B42" s="54">
        <v>29986357</v>
      </c>
      <c r="C42" s="54" t="s">
        <v>342</v>
      </c>
      <c r="D42" s="21"/>
    </row>
    <row r="43" spans="1:4" ht="17.25" customHeight="1" x14ac:dyDescent="0.3">
      <c r="A43" s="20">
        <v>41</v>
      </c>
      <c r="B43" s="54">
        <v>29986300</v>
      </c>
      <c r="C43" s="54" t="s">
        <v>342</v>
      </c>
      <c r="D43" s="21"/>
    </row>
    <row r="44" spans="1:4" ht="17.25" customHeight="1" x14ac:dyDescent="0.3">
      <c r="A44" s="20">
        <v>42</v>
      </c>
      <c r="B44" s="54">
        <v>29910780</v>
      </c>
      <c r="C44" s="54" t="s">
        <v>342</v>
      </c>
      <c r="D44" s="21"/>
    </row>
    <row r="45" spans="1:4" ht="17.25" customHeight="1" x14ac:dyDescent="0.3">
      <c r="A45" s="20">
        <v>43</v>
      </c>
      <c r="B45" s="54">
        <v>30127045</v>
      </c>
      <c r="C45" s="54" t="s">
        <v>340</v>
      </c>
      <c r="D45" s="21"/>
    </row>
    <row r="46" spans="1:4" ht="17.25" customHeight="1" x14ac:dyDescent="0.3">
      <c r="A46" s="20">
        <v>44</v>
      </c>
      <c r="B46" s="54">
        <v>30102690</v>
      </c>
      <c r="C46" s="54" t="s">
        <v>340</v>
      </c>
      <c r="D46" s="21"/>
    </row>
    <row r="47" spans="1:4" ht="17.25" customHeight="1" x14ac:dyDescent="0.3">
      <c r="A47" s="20">
        <v>45</v>
      </c>
      <c r="B47" s="54">
        <v>30101851</v>
      </c>
      <c r="C47" s="54" t="s">
        <v>340</v>
      </c>
      <c r="D47" s="21"/>
    </row>
    <row r="48" spans="1:4" ht="17.25" customHeight="1" x14ac:dyDescent="0.3">
      <c r="A48" s="20">
        <v>46</v>
      </c>
      <c r="B48" s="54">
        <v>30101217</v>
      </c>
      <c r="C48" s="54" t="s">
        <v>340</v>
      </c>
      <c r="D48" s="21"/>
    </row>
    <row r="49" spans="1:4" ht="17.25" customHeight="1" x14ac:dyDescent="0.3">
      <c r="A49" s="20">
        <v>47</v>
      </c>
      <c r="B49" s="54">
        <v>30101097</v>
      </c>
      <c r="C49" s="54" t="s">
        <v>340</v>
      </c>
      <c r="D49" s="21"/>
    </row>
    <row r="50" spans="1:4" ht="17.25" customHeight="1" x14ac:dyDescent="0.3">
      <c r="A50" s="20">
        <v>48</v>
      </c>
      <c r="B50" s="54">
        <v>29862227</v>
      </c>
      <c r="C50" s="54" t="s">
        <v>340</v>
      </c>
      <c r="D50" s="21"/>
    </row>
    <row r="51" spans="1:4" ht="17.25" customHeight="1" x14ac:dyDescent="0.3">
      <c r="A51" s="20">
        <v>49</v>
      </c>
      <c r="B51" s="54">
        <v>30103190</v>
      </c>
      <c r="C51" s="54" t="s">
        <v>346</v>
      </c>
      <c r="D51" s="21"/>
    </row>
    <row r="52" spans="1:4" ht="17.25" customHeight="1" x14ac:dyDescent="0.3">
      <c r="A52" s="20">
        <v>50</v>
      </c>
      <c r="B52" s="54">
        <v>30101948</v>
      </c>
      <c r="C52" s="54" t="s">
        <v>346</v>
      </c>
      <c r="D52" s="21"/>
    </row>
    <row r="53" spans="1:4" ht="17.25" customHeight="1" x14ac:dyDescent="0.3">
      <c r="A53" s="20">
        <v>51</v>
      </c>
      <c r="B53" s="54">
        <v>29986377</v>
      </c>
      <c r="C53" s="54" t="s">
        <v>346</v>
      </c>
      <c r="D53" s="21"/>
    </row>
    <row r="54" spans="1:4" ht="17.25" customHeight="1" x14ac:dyDescent="0.3">
      <c r="A54" s="20">
        <v>52</v>
      </c>
      <c r="B54" s="54">
        <v>30103156</v>
      </c>
      <c r="C54" s="54" t="s">
        <v>362</v>
      </c>
      <c r="D54" s="21"/>
    </row>
    <row r="55" spans="1:4" ht="17.25" customHeight="1" x14ac:dyDescent="0.3">
      <c r="A55" s="20">
        <v>53</v>
      </c>
      <c r="B55" s="54">
        <v>30102388</v>
      </c>
      <c r="C55" s="54" t="s">
        <v>362</v>
      </c>
      <c r="D55" s="21"/>
    </row>
    <row r="56" spans="1:4" ht="17.25" customHeight="1" x14ac:dyDescent="0.3">
      <c r="A56" s="20">
        <v>54</v>
      </c>
      <c r="B56" s="54">
        <v>30101468</v>
      </c>
      <c r="C56" s="54" t="s">
        <v>362</v>
      </c>
      <c r="D56" s="21"/>
    </row>
    <row r="57" spans="1:4" ht="17.25" customHeight="1" x14ac:dyDescent="0.3">
      <c r="A57" s="20">
        <v>55</v>
      </c>
      <c r="B57" s="54">
        <v>29862641</v>
      </c>
      <c r="C57" s="54" t="s">
        <v>362</v>
      </c>
      <c r="D57" s="21"/>
    </row>
    <row r="58" spans="1:4" ht="17.25" customHeight="1" x14ac:dyDescent="0.3">
      <c r="A58" s="20">
        <v>56</v>
      </c>
      <c r="B58" s="54">
        <v>30102938</v>
      </c>
      <c r="C58" s="54" t="s">
        <v>31</v>
      </c>
      <c r="D58" s="21"/>
    </row>
    <row r="59" spans="1:4" ht="17.25" customHeight="1" x14ac:dyDescent="0.3">
      <c r="A59" s="20">
        <v>57</v>
      </c>
      <c r="B59" s="54">
        <v>30101225</v>
      </c>
      <c r="C59" s="54" t="s">
        <v>31</v>
      </c>
      <c r="D59" s="21"/>
    </row>
    <row r="60" spans="1:4" ht="17.25" customHeight="1" x14ac:dyDescent="0.3">
      <c r="A60" s="20">
        <v>58</v>
      </c>
      <c r="B60" s="54">
        <v>30101806</v>
      </c>
      <c r="C60" s="54" t="s">
        <v>173</v>
      </c>
      <c r="D60" s="21"/>
    </row>
    <row r="61" spans="1:4" ht="17.25" customHeight="1" x14ac:dyDescent="0.3">
      <c r="A61" s="20">
        <v>59</v>
      </c>
      <c r="B61" s="54">
        <v>30101074</v>
      </c>
      <c r="C61" s="54" t="s">
        <v>173</v>
      </c>
      <c r="D61" s="21"/>
    </row>
    <row r="62" spans="1:4" ht="17.25" customHeight="1" x14ac:dyDescent="0.3">
      <c r="A62" s="20">
        <v>60</v>
      </c>
      <c r="B62" s="54">
        <v>30103805</v>
      </c>
      <c r="C62" s="54" t="s">
        <v>32</v>
      </c>
      <c r="D62" s="21"/>
    </row>
    <row r="63" spans="1:4" ht="17.25" customHeight="1" x14ac:dyDescent="0.3">
      <c r="A63" s="20">
        <v>61</v>
      </c>
      <c r="B63" s="54">
        <v>30103226</v>
      </c>
      <c r="C63" s="54" t="s">
        <v>32</v>
      </c>
      <c r="D63" s="21"/>
    </row>
    <row r="64" spans="1:4" ht="17.25" customHeight="1" x14ac:dyDescent="0.3">
      <c r="A64" s="20">
        <v>62</v>
      </c>
      <c r="B64" s="54">
        <v>30101496</v>
      </c>
      <c r="C64" s="54" t="s">
        <v>33</v>
      </c>
      <c r="D64" s="21"/>
    </row>
    <row r="65" spans="1:4" ht="17.25" customHeight="1" x14ac:dyDescent="0.3">
      <c r="A65" s="20">
        <v>63</v>
      </c>
      <c r="B65" s="54">
        <v>30101336</v>
      </c>
      <c r="C65" s="54" t="s">
        <v>33</v>
      </c>
      <c r="D65" s="21"/>
    </row>
    <row r="66" spans="1:4" ht="17.25" customHeight="1" x14ac:dyDescent="0.3">
      <c r="A66" s="20">
        <v>64</v>
      </c>
      <c r="B66" s="54">
        <v>30101707</v>
      </c>
      <c r="C66" s="54" t="s">
        <v>341</v>
      </c>
      <c r="D66" s="21"/>
    </row>
    <row r="67" spans="1:4" ht="17.25" customHeight="1" x14ac:dyDescent="0.3">
      <c r="A67" s="20">
        <v>65</v>
      </c>
      <c r="B67" s="54">
        <v>30101411</v>
      </c>
      <c r="C67" s="54" t="s">
        <v>341</v>
      </c>
      <c r="D67" s="21"/>
    </row>
    <row r="68" spans="1:4" ht="17.25" customHeight="1" x14ac:dyDescent="0.3">
      <c r="A68" s="20">
        <v>66</v>
      </c>
      <c r="B68" s="54" t="s">
        <v>347</v>
      </c>
      <c r="C68" s="54" t="s">
        <v>348</v>
      </c>
      <c r="D68" s="21"/>
    </row>
    <row r="69" spans="1:4" ht="17.25" customHeight="1" x14ac:dyDescent="0.3">
      <c r="A69" s="20">
        <v>67</v>
      </c>
      <c r="B69" s="54" t="s">
        <v>349</v>
      </c>
      <c r="C69" s="54" t="s">
        <v>350</v>
      </c>
      <c r="D69" s="21"/>
    </row>
    <row r="70" spans="1:4" ht="17.25" customHeight="1" x14ac:dyDescent="0.3">
      <c r="A70" s="20">
        <v>68</v>
      </c>
      <c r="B70" s="54" t="s">
        <v>351</v>
      </c>
      <c r="C70" s="54" t="s">
        <v>352</v>
      </c>
      <c r="D70" s="21"/>
    </row>
    <row r="71" spans="1:4" ht="17.25" customHeight="1" x14ac:dyDescent="0.3">
      <c r="A71" s="20">
        <v>69</v>
      </c>
      <c r="B71" s="54" t="s">
        <v>353</v>
      </c>
      <c r="C71" s="54" t="s">
        <v>354</v>
      </c>
      <c r="D71" s="21"/>
    </row>
    <row r="72" spans="1:4" ht="17.25" customHeight="1" x14ac:dyDescent="0.3">
      <c r="A72" s="20">
        <v>70</v>
      </c>
      <c r="B72" s="54" t="s">
        <v>355</v>
      </c>
      <c r="C72" s="54" t="s">
        <v>356</v>
      </c>
      <c r="D72" s="21"/>
    </row>
    <row r="73" spans="1:4" ht="17.25" customHeight="1" x14ac:dyDescent="0.3">
      <c r="A73" s="20">
        <v>71</v>
      </c>
      <c r="B73" s="54" t="s">
        <v>357</v>
      </c>
      <c r="C73" s="54" t="s">
        <v>358</v>
      </c>
      <c r="D73" s="21"/>
    </row>
    <row r="74" spans="1:4" ht="17.25" customHeight="1" x14ac:dyDescent="0.3">
      <c r="A74" s="20">
        <v>72</v>
      </c>
      <c r="B74" s="54" t="s">
        <v>314</v>
      </c>
      <c r="C74" s="54" t="s">
        <v>315</v>
      </c>
      <c r="D74" s="21"/>
    </row>
    <row r="75" spans="1:4" ht="17.25" customHeight="1" x14ac:dyDescent="0.3">
      <c r="A75" s="20">
        <v>73</v>
      </c>
      <c r="B75" s="54" t="s">
        <v>316</v>
      </c>
      <c r="C75" s="54" t="s">
        <v>317</v>
      </c>
      <c r="D75" s="21"/>
    </row>
    <row r="76" spans="1:4" ht="17.25" customHeight="1" x14ac:dyDescent="0.3">
      <c r="A76" s="20">
        <v>74</v>
      </c>
      <c r="B76" s="54" t="s">
        <v>318</v>
      </c>
      <c r="C76" s="54" t="s">
        <v>319</v>
      </c>
      <c r="D76" s="21"/>
    </row>
    <row r="77" spans="1:4" ht="17.25" customHeight="1" x14ac:dyDescent="0.3">
      <c r="A77" s="20">
        <v>75</v>
      </c>
      <c r="B77" s="54" t="s">
        <v>320</v>
      </c>
      <c r="C77" s="54" t="s">
        <v>321</v>
      </c>
      <c r="D77" s="21"/>
    </row>
    <row r="78" spans="1:4" ht="17.25" customHeight="1" x14ac:dyDescent="0.3">
      <c r="A78" s="20">
        <v>76</v>
      </c>
      <c r="B78" s="54" t="s">
        <v>322</v>
      </c>
      <c r="C78" s="54" t="s">
        <v>323</v>
      </c>
      <c r="D78" s="21"/>
    </row>
    <row r="79" spans="1:4" ht="17.25" customHeight="1" x14ac:dyDescent="0.3">
      <c r="A79" s="20">
        <v>77</v>
      </c>
      <c r="B79" s="54" t="s">
        <v>324</v>
      </c>
      <c r="C79" s="54" t="s">
        <v>325</v>
      </c>
      <c r="D79" s="21"/>
    </row>
    <row r="80" spans="1:4" ht="17.25" customHeight="1" x14ac:dyDescent="0.3">
      <c r="A80" s="20">
        <v>78</v>
      </c>
      <c r="B80" s="54" t="s">
        <v>326</v>
      </c>
      <c r="C80" s="54" t="s">
        <v>327</v>
      </c>
      <c r="D80" s="21"/>
    </row>
    <row r="81" spans="1:4" ht="17.25" customHeight="1" x14ac:dyDescent="0.3">
      <c r="A81" s="20">
        <v>79</v>
      </c>
      <c r="B81" s="54" t="s">
        <v>328</v>
      </c>
      <c r="C81" s="54" t="s">
        <v>329</v>
      </c>
      <c r="D81" s="21"/>
    </row>
    <row r="82" spans="1:4" ht="17.25" customHeight="1" x14ac:dyDescent="0.3">
      <c r="A82" s="20">
        <v>80</v>
      </c>
      <c r="B82" s="54" t="s">
        <v>330</v>
      </c>
      <c r="C82" s="54" t="s">
        <v>331</v>
      </c>
      <c r="D82" s="21"/>
    </row>
    <row r="83" spans="1:4" ht="17.25" customHeight="1" x14ac:dyDescent="0.3">
      <c r="A83" s="20">
        <v>81</v>
      </c>
      <c r="B83" s="54" t="s">
        <v>332</v>
      </c>
      <c r="C83" s="54" t="s">
        <v>333</v>
      </c>
      <c r="D83" s="21"/>
    </row>
    <row r="84" spans="1:4" ht="17.25" customHeight="1" x14ac:dyDescent="0.3">
      <c r="A84" s="20">
        <v>82</v>
      </c>
      <c r="B84" s="54" t="s">
        <v>334</v>
      </c>
      <c r="C84" s="54" t="s">
        <v>335</v>
      </c>
      <c r="D84" s="21"/>
    </row>
    <row r="85" spans="1:4" ht="17.25" customHeight="1" x14ac:dyDescent="0.3">
      <c r="A85" s="20">
        <v>83</v>
      </c>
      <c r="B85" s="54" t="s">
        <v>336</v>
      </c>
      <c r="C85" s="54" t="s">
        <v>337</v>
      </c>
      <c r="D85" s="21"/>
    </row>
    <row r="86" spans="1:4" ht="17.25" customHeight="1" x14ac:dyDescent="0.3">
      <c r="A86" s="20">
        <v>84</v>
      </c>
      <c r="B86" s="54" t="s">
        <v>338</v>
      </c>
      <c r="C86" s="54" t="s">
        <v>339</v>
      </c>
      <c r="D86" s="21"/>
    </row>
    <row r="87" spans="1:4" ht="17.25" customHeight="1" x14ac:dyDescent="0.3">
      <c r="A87" s="20">
        <v>85</v>
      </c>
      <c r="B87" s="54" t="s">
        <v>270</v>
      </c>
      <c r="C87" s="54" t="s">
        <v>271</v>
      </c>
      <c r="D87" s="21"/>
    </row>
    <row r="88" spans="1:4" ht="17.25" customHeight="1" x14ac:dyDescent="0.3">
      <c r="A88" s="20">
        <v>86</v>
      </c>
      <c r="B88" s="54" t="s">
        <v>272</v>
      </c>
      <c r="C88" s="54" t="s">
        <v>273</v>
      </c>
      <c r="D88" s="21"/>
    </row>
    <row r="89" spans="1:4" ht="17.25" customHeight="1" x14ac:dyDescent="0.3">
      <c r="A89" s="20">
        <v>87</v>
      </c>
      <c r="B89" s="54" t="s">
        <v>274</v>
      </c>
      <c r="C89" s="54" t="s">
        <v>275</v>
      </c>
      <c r="D89" s="21"/>
    </row>
    <row r="90" spans="1:4" ht="17.25" customHeight="1" x14ac:dyDescent="0.3">
      <c r="A90" s="20">
        <v>88</v>
      </c>
      <c r="B90" s="54" t="s">
        <v>276</v>
      </c>
      <c r="C90" s="54" t="s">
        <v>277</v>
      </c>
      <c r="D90" s="21"/>
    </row>
    <row r="91" spans="1:4" ht="17.25" customHeight="1" x14ac:dyDescent="0.3">
      <c r="A91" s="20">
        <v>89</v>
      </c>
      <c r="B91" s="54" t="s">
        <v>278</v>
      </c>
      <c r="C91" s="54" t="s">
        <v>279</v>
      </c>
      <c r="D91" s="21"/>
    </row>
    <row r="92" spans="1:4" ht="17.25" customHeight="1" x14ac:dyDescent="0.3">
      <c r="A92" s="20">
        <v>90</v>
      </c>
      <c r="B92" s="54" t="s">
        <v>280</v>
      </c>
      <c r="C92" s="54" t="s">
        <v>281</v>
      </c>
      <c r="D92" s="21"/>
    </row>
    <row r="93" spans="1:4" ht="17.25" customHeight="1" x14ac:dyDescent="0.3">
      <c r="A93" s="20">
        <v>91</v>
      </c>
      <c r="B93" s="54" t="s">
        <v>282</v>
      </c>
      <c r="C93" s="54" t="s">
        <v>283</v>
      </c>
      <c r="D93" s="21"/>
    </row>
    <row r="94" spans="1:4" ht="17.25" customHeight="1" x14ac:dyDescent="0.3">
      <c r="A94" s="20">
        <v>92</v>
      </c>
      <c r="B94" s="54" t="s">
        <v>284</v>
      </c>
      <c r="C94" s="54" t="s">
        <v>285</v>
      </c>
      <c r="D94" s="21"/>
    </row>
    <row r="95" spans="1:4" ht="17.25" customHeight="1" x14ac:dyDescent="0.3">
      <c r="A95" s="20">
        <v>93</v>
      </c>
      <c r="B95" s="54" t="s">
        <v>286</v>
      </c>
      <c r="C95" s="54" t="s">
        <v>287</v>
      </c>
      <c r="D95" s="21"/>
    </row>
    <row r="96" spans="1:4" ht="17.25" customHeight="1" x14ac:dyDescent="0.3">
      <c r="A96" s="20">
        <v>94</v>
      </c>
      <c r="B96" s="54" t="s">
        <v>288</v>
      </c>
      <c r="C96" s="54" t="s">
        <v>289</v>
      </c>
      <c r="D96" s="21"/>
    </row>
    <row r="97" spans="1:4" ht="17.25" customHeight="1" x14ac:dyDescent="0.3">
      <c r="A97" s="20">
        <v>95</v>
      </c>
      <c r="B97" s="54" t="s">
        <v>290</v>
      </c>
      <c r="C97" s="54" t="s">
        <v>291</v>
      </c>
      <c r="D97" s="21"/>
    </row>
    <row r="98" spans="1:4" ht="17.25" customHeight="1" x14ac:dyDescent="0.3">
      <c r="A98" s="20">
        <v>96</v>
      </c>
      <c r="B98" s="54" t="s">
        <v>292</v>
      </c>
      <c r="C98" s="54" t="s">
        <v>293</v>
      </c>
      <c r="D98" s="21"/>
    </row>
    <row r="99" spans="1:4" ht="17.25" customHeight="1" x14ac:dyDescent="0.3">
      <c r="A99" s="20">
        <v>97</v>
      </c>
      <c r="B99" s="54" t="s">
        <v>294</v>
      </c>
      <c r="C99" s="54" t="s">
        <v>295</v>
      </c>
      <c r="D99" s="21"/>
    </row>
    <row r="100" spans="1:4" ht="17.25" customHeight="1" x14ac:dyDescent="0.3">
      <c r="A100" s="20">
        <v>98</v>
      </c>
      <c r="B100" s="54" t="s">
        <v>296</v>
      </c>
      <c r="C100" s="54" t="s">
        <v>297</v>
      </c>
      <c r="D100" s="21"/>
    </row>
    <row r="101" spans="1:4" ht="17.25" customHeight="1" x14ac:dyDescent="0.3">
      <c r="A101" s="20">
        <v>99</v>
      </c>
      <c r="B101" s="54" t="s">
        <v>298</v>
      </c>
      <c r="C101" s="54" t="s">
        <v>299</v>
      </c>
      <c r="D101" s="21"/>
    </row>
    <row r="102" spans="1:4" ht="17.25" customHeight="1" x14ac:dyDescent="0.3">
      <c r="A102" s="20">
        <v>100</v>
      </c>
      <c r="B102" s="54" t="s">
        <v>300</v>
      </c>
      <c r="C102" s="54" t="s">
        <v>301</v>
      </c>
      <c r="D102" s="21"/>
    </row>
    <row r="103" spans="1:4" ht="17.25" customHeight="1" x14ac:dyDescent="0.3">
      <c r="A103" s="20">
        <v>101</v>
      </c>
      <c r="B103" s="54" t="s">
        <v>302</v>
      </c>
      <c r="C103" s="54" t="s">
        <v>303</v>
      </c>
      <c r="D103" s="21"/>
    </row>
    <row r="104" spans="1:4" ht="17.25" customHeight="1" x14ac:dyDescent="0.3">
      <c r="A104" s="20">
        <v>102</v>
      </c>
      <c r="B104" s="54" t="s">
        <v>304</v>
      </c>
      <c r="C104" s="54" t="s">
        <v>305</v>
      </c>
      <c r="D104" s="21"/>
    </row>
    <row r="105" spans="1:4" ht="17.25" customHeight="1" x14ac:dyDescent="0.3">
      <c r="A105" s="20">
        <v>103</v>
      </c>
      <c r="B105" s="54" t="s">
        <v>306</v>
      </c>
      <c r="C105" s="54" t="s">
        <v>307</v>
      </c>
      <c r="D105" s="21"/>
    </row>
    <row r="106" spans="1:4" ht="17.25" customHeight="1" x14ac:dyDescent="0.3">
      <c r="A106" s="20">
        <v>104</v>
      </c>
      <c r="B106" s="54" t="s">
        <v>308</v>
      </c>
      <c r="C106" s="54" t="s">
        <v>309</v>
      </c>
      <c r="D106" s="21"/>
    </row>
    <row r="107" spans="1:4" ht="17.25" customHeight="1" x14ac:dyDescent="0.3">
      <c r="A107" s="20">
        <v>105</v>
      </c>
      <c r="B107" s="54" t="s">
        <v>310</v>
      </c>
      <c r="C107" s="54" t="s">
        <v>311</v>
      </c>
      <c r="D107" s="21"/>
    </row>
    <row r="108" spans="1:4" ht="17.25" customHeight="1" x14ac:dyDescent="0.3">
      <c r="A108" s="20">
        <v>106</v>
      </c>
      <c r="B108" s="54" t="s">
        <v>312</v>
      </c>
      <c r="C108" s="54" t="s">
        <v>313</v>
      </c>
      <c r="D108" s="21"/>
    </row>
    <row r="109" spans="1:4" ht="17.25" customHeight="1" x14ac:dyDescent="0.3">
      <c r="A109" s="20">
        <v>107</v>
      </c>
      <c r="B109" s="54" t="s">
        <v>268</v>
      </c>
      <c r="C109" s="54" t="s">
        <v>269</v>
      </c>
      <c r="D109" s="21"/>
    </row>
    <row r="110" spans="1:4" ht="17.25" customHeight="1" x14ac:dyDescent="0.3">
      <c r="A110" s="20">
        <v>108</v>
      </c>
      <c r="B110" s="54" t="s">
        <v>203</v>
      </c>
      <c r="C110" s="54" t="s">
        <v>204</v>
      </c>
      <c r="D110" s="21"/>
    </row>
    <row r="111" spans="1:4" ht="17.25" customHeight="1" x14ac:dyDescent="0.3">
      <c r="A111" s="20">
        <v>109</v>
      </c>
      <c r="B111" s="54" t="s">
        <v>205</v>
      </c>
      <c r="C111" s="54" t="s">
        <v>206</v>
      </c>
      <c r="D111" s="21"/>
    </row>
    <row r="112" spans="1:4" x14ac:dyDescent="0.3">
      <c r="A112" s="20">
        <v>110</v>
      </c>
      <c r="B112" s="54" t="s">
        <v>207</v>
      </c>
      <c r="C112" s="54" t="s">
        <v>208</v>
      </c>
      <c r="D112" s="21"/>
    </row>
    <row r="113" spans="1:4" x14ac:dyDescent="0.3">
      <c r="A113" s="20">
        <v>111</v>
      </c>
      <c r="B113" s="54" t="s">
        <v>209</v>
      </c>
      <c r="C113" s="54" t="s">
        <v>210</v>
      </c>
      <c r="D113" s="21"/>
    </row>
    <row r="114" spans="1:4" x14ac:dyDescent="0.3">
      <c r="A114" s="20">
        <v>112</v>
      </c>
      <c r="B114" s="54" t="s">
        <v>211</v>
      </c>
      <c r="C114" s="54" t="s">
        <v>212</v>
      </c>
      <c r="D114" s="21"/>
    </row>
    <row r="115" spans="1:4" x14ac:dyDescent="0.3">
      <c r="A115" s="20">
        <v>113</v>
      </c>
      <c r="B115" s="54" t="s">
        <v>213</v>
      </c>
      <c r="C115" s="54" t="s">
        <v>214</v>
      </c>
      <c r="D115" s="21"/>
    </row>
    <row r="116" spans="1:4" x14ac:dyDescent="0.3">
      <c r="A116" s="20">
        <v>114</v>
      </c>
      <c r="B116" s="54" t="s">
        <v>215</v>
      </c>
      <c r="C116" s="54" t="s">
        <v>216</v>
      </c>
      <c r="D116" s="21"/>
    </row>
    <row r="117" spans="1:4" x14ac:dyDescent="0.3">
      <c r="A117" s="20">
        <v>115</v>
      </c>
      <c r="B117" s="54" t="s">
        <v>217</v>
      </c>
      <c r="C117" s="54" t="s">
        <v>218</v>
      </c>
      <c r="D117" s="21"/>
    </row>
    <row r="118" spans="1:4" x14ac:dyDescent="0.3">
      <c r="A118" s="20">
        <v>116</v>
      </c>
      <c r="B118" s="54" t="s">
        <v>219</v>
      </c>
      <c r="C118" s="54" t="s">
        <v>220</v>
      </c>
      <c r="D118" s="21"/>
    </row>
    <row r="119" spans="1:4" x14ac:dyDescent="0.3">
      <c r="A119" s="20">
        <v>117</v>
      </c>
      <c r="B119" s="54" t="s">
        <v>221</v>
      </c>
      <c r="C119" s="54" t="s">
        <v>222</v>
      </c>
      <c r="D119" s="21"/>
    </row>
    <row r="120" spans="1:4" x14ac:dyDescent="0.3">
      <c r="A120" s="20">
        <v>118</v>
      </c>
      <c r="B120" s="54" t="s">
        <v>223</v>
      </c>
      <c r="C120" s="54" t="s">
        <v>224</v>
      </c>
      <c r="D120" s="21"/>
    </row>
    <row r="121" spans="1:4" x14ac:dyDescent="0.3">
      <c r="A121" s="20">
        <v>119</v>
      </c>
      <c r="B121" s="54" t="s">
        <v>225</v>
      </c>
      <c r="C121" s="54" t="s">
        <v>226</v>
      </c>
      <c r="D121" s="21"/>
    </row>
    <row r="122" spans="1:4" x14ac:dyDescent="0.3">
      <c r="A122" s="20">
        <v>120</v>
      </c>
      <c r="B122" s="54" t="s">
        <v>227</v>
      </c>
      <c r="C122" s="54" t="s">
        <v>228</v>
      </c>
      <c r="D122" s="21"/>
    </row>
    <row r="123" spans="1:4" x14ac:dyDescent="0.3">
      <c r="A123" s="20">
        <v>121</v>
      </c>
      <c r="B123" s="54" t="s">
        <v>229</v>
      </c>
      <c r="C123" s="54" t="s">
        <v>230</v>
      </c>
      <c r="D123" s="21"/>
    </row>
    <row r="124" spans="1:4" x14ac:dyDescent="0.3">
      <c r="A124" s="20">
        <v>122</v>
      </c>
      <c r="B124" s="54" t="s">
        <v>231</v>
      </c>
      <c r="C124" s="54" t="s">
        <v>232</v>
      </c>
      <c r="D124" s="21"/>
    </row>
    <row r="125" spans="1:4" x14ac:dyDescent="0.3">
      <c r="A125" s="20">
        <v>123</v>
      </c>
      <c r="B125" s="54" t="s">
        <v>233</v>
      </c>
      <c r="C125" s="54" t="s">
        <v>234</v>
      </c>
      <c r="D125" s="21"/>
    </row>
    <row r="126" spans="1:4" x14ac:dyDescent="0.3">
      <c r="A126" s="20">
        <v>124</v>
      </c>
      <c r="B126" s="54" t="s">
        <v>235</v>
      </c>
      <c r="C126" s="54" t="s">
        <v>236</v>
      </c>
      <c r="D126" s="21"/>
    </row>
    <row r="127" spans="1:4" x14ac:dyDescent="0.3">
      <c r="A127" s="20">
        <v>125</v>
      </c>
      <c r="B127" s="54" t="s">
        <v>237</v>
      </c>
      <c r="C127" s="54" t="s">
        <v>238</v>
      </c>
      <c r="D127" s="21"/>
    </row>
    <row r="128" spans="1:4" x14ac:dyDescent="0.3">
      <c r="A128" s="20">
        <v>126</v>
      </c>
      <c r="B128" s="54" t="s">
        <v>239</v>
      </c>
      <c r="C128" s="54" t="s">
        <v>240</v>
      </c>
      <c r="D128" s="21"/>
    </row>
    <row r="129" spans="1:4" x14ac:dyDescent="0.3">
      <c r="A129" s="20">
        <v>127</v>
      </c>
      <c r="B129" s="54" t="s">
        <v>241</v>
      </c>
      <c r="C129" s="54" t="s">
        <v>242</v>
      </c>
      <c r="D129" s="21"/>
    </row>
    <row r="130" spans="1:4" x14ac:dyDescent="0.3">
      <c r="A130" s="20">
        <v>128</v>
      </c>
      <c r="B130" s="54" t="s">
        <v>243</v>
      </c>
      <c r="C130" s="54" t="s">
        <v>244</v>
      </c>
      <c r="D130" s="21"/>
    </row>
    <row r="131" spans="1:4" x14ac:dyDescent="0.3">
      <c r="A131" s="20">
        <v>129</v>
      </c>
      <c r="B131" s="54" t="s">
        <v>245</v>
      </c>
      <c r="C131" s="54" t="s">
        <v>246</v>
      </c>
      <c r="D131" s="21"/>
    </row>
    <row r="132" spans="1:4" x14ac:dyDescent="0.3">
      <c r="A132" s="20">
        <v>130</v>
      </c>
      <c r="B132" s="54" t="s">
        <v>247</v>
      </c>
      <c r="C132" s="54" t="s">
        <v>248</v>
      </c>
      <c r="D132" s="21"/>
    </row>
    <row r="133" spans="1:4" x14ac:dyDescent="0.3">
      <c r="A133" s="20">
        <v>131</v>
      </c>
      <c r="B133" s="54" t="s">
        <v>249</v>
      </c>
      <c r="C133" s="54" t="s">
        <v>250</v>
      </c>
      <c r="D133" s="21"/>
    </row>
    <row r="134" spans="1:4" x14ac:dyDescent="0.3">
      <c r="A134" s="20">
        <v>132</v>
      </c>
      <c r="B134" s="54" t="s">
        <v>251</v>
      </c>
      <c r="C134" s="54" t="s">
        <v>252</v>
      </c>
      <c r="D134" s="21"/>
    </row>
    <row r="135" spans="1:4" x14ac:dyDescent="0.3">
      <c r="A135" s="20">
        <v>133</v>
      </c>
      <c r="B135" s="54" t="s">
        <v>253</v>
      </c>
      <c r="C135" s="54" t="s">
        <v>254</v>
      </c>
      <c r="D135" s="21"/>
    </row>
    <row r="136" spans="1:4" x14ac:dyDescent="0.3">
      <c r="A136" s="20">
        <v>134</v>
      </c>
      <c r="B136" s="54" t="s">
        <v>255</v>
      </c>
      <c r="C136" s="54" t="s">
        <v>256</v>
      </c>
      <c r="D136" s="21"/>
    </row>
    <row r="137" spans="1:4" x14ac:dyDescent="0.3">
      <c r="A137" s="20">
        <v>135</v>
      </c>
      <c r="B137" s="54" t="s">
        <v>257</v>
      </c>
      <c r="C137" s="54" t="s">
        <v>258</v>
      </c>
      <c r="D137" s="21"/>
    </row>
    <row r="138" spans="1:4" x14ac:dyDescent="0.3">
      <c r="A138" s="20">
        <v>136</v>
      </c>
      <c r="B138" s="54" t="s">
        <v>259</v>
      </c>
      <c r="C138" s="54" t="s">
        <v>260</v>
      </c>
      <c r="D138" s="21"/>
    </row>
    <row r="139" spans="1:4" x14ac:dyDescent="0.3">
      <c r="A139" s="20">
        <v>137</v>
      </c>
      <c r="B139" s="54" t="s">
        <v>39</v>
      </c>
      <c r="C139" s="54" t="s">
        <v>38</v>
      </c>
      <c r="D139" s="21"/>
    </row>
    <row r="140" spans="1:4" x14ac:dyDescent="0.3">
      <c r="A140" s="20">
        <v>138</v>
      </c>
      <c r="B140" s="54" t="s">
        <v>41</v>
      </c>
      <c r="C140" s="54" t="s">
        <v>40</v>
      </c>
      <c r="D140" s="21"/>
    </row>
    <row r="141" spans="1:4" x14ac:dyDescent="0.3">
      <c r="A141" s="20">
        <v>139</v>
      </c>
      <c r="B141" s="54" t="s">
        <v>43</v>
      </c>
      <c r="C141" s="54" t="s">
        <v>42</v>
      </c>
      <c r="D141" s="21"/>
    </row>
    <row r="142" spans="1:4" x14ac:dyDescent="0.3">
      <c r="A142" s="20">
        <v>140</v>
      </c>
      <c r="B142" s="54" t="s">
        <v>45</v>
      </c>
      <c r="C142" s="54" t="s">
        <v>44</v>
      </c>
      <c r="D142" s="21"/>
    </row>
    <row r="143" spans="1:4" x14ac:dyDescent="0.3">
      <c r="A143" s="20">
        <v>141</v>
      </c>
      <c r="B143" s="54" t="s">
        <v>47</v>
      </c>
      <c r="C143" s="54" t="s">
        <v>46</v>
      </c>
      <c r="D143" s="21"/>
    </row>
    <row r="144" spans="1:4" x14ac:dyDescent="0.3">
      <c r="A144" s="20">
        <v>142</v>
      </c>
      <c r="B144" s="54" t="s">
        <v>49</v>
      </c>
      <c r="C144" s="54" t="s">
        <v>48</v>
      </c>
      <c r="D144" s="21"/>
    </row>
    <row r="145" spans="1:4" x14ac:dyDescent="0.3">
      <c r="A145" s="20">
        <v>143</v>
      </c>
      <c r="B145" s="54" t="s">
        <v>51</v>
      </c>
      <c r="C145" s="54" t="s">
        <v>50</v>
      </c>
      <c r="D145" s="21"/>
    </row>
    <row r="146" spans="1:4" x14ac:dyDescent="0.3">
      <c r="A146" s="20">
        <v>144</v>
      </c>
      <c r="B146" s="54" t="s">
        <v>53</v>
      </c>
      <c r="C146" s="54" t="s">
        <v>52</v>
      </c>
      <c r="D146" s="21"/>
    </row>
    <row r="147" spans="1:4" x14ac:dyDescent="0.3">
      <c r="A147" s="20">
        <v>145</v>
      </c>
      <c r="B147" s="54" t="s">
        <v>55</v>
      </c>
      <c r="C147" s="54" t="s">
        <v>54</v>
      </c>
      <c r="D147" s="21"/>
    </row>
    <row r="148" spans="1:4" x14ac:dyDescent="0.3">
      <c r="A148" s="20">
        <v>146</v>
      </c>
      <c r="B148" s="54" t="s">
        <v>57</v>
      </c>
      <c r="C148" s="54" t="s">
        <v>56</v>
      </c>
      <c r="D148" s="21"/>
    </row>
    <row r="149" spans="1:4" x14ac:dyDescent="0.3">
      <c r="A149" s="20">
        <v>147</v>
      </c>
      <c r="B149" s="54" t="s">
        <v>59</v>
      </c>
      <c r="C149" s="54" t="s">
        <v>58</v>
      </c>
      <c r="D149" s="21"/>
    </row>
    <row r="150" spans="1:4" x14ac:dyDescent="0.3">
      <c r="A150" s="20">
        <v>148</v>
      </c>
      <c r="B150" s="54" t="s">
        <v>61</v>
      </c>
      <c r="C150" s="54" t="s">
        <v>60</v>
      </c>
      <c r="D150" s="21"/>
    </row>
    <row r="151" spans="1:4" x14ac:dyDescent="0.3">
      <c r="A151" s="20">
        <v>149</v>
      </c>
      <c r="B151" s="54" t="s">
        <v>63</v>
      </c>
      <c r="C151" s="54" t="s">
        <v>62</v>
      </c>
      <c r="D151" s="21"/>
    </row>
    <row r="152" spans="1:4" x14ac:dyDescent="0.3">
      <c r="A152" s="20">
        <v>150</v>
      </c>
      <c r="B152" s="54" t="s">
        <v>65</v>
      </c>
      <c r="C152" s="54" t="s">
        <v>64</v>
      </c>
      <c r="D152" s="21"/>
    </row>
    <row r="153" spans="1:4" x14ac:dyDescent="0.3">
      <c r="A153" s="20">
        <v>151</v>
      </c>
      <c r="B153" s="54" t="s">
        <v>67</v>
      </c>
      <c r="C153" s="54" t="s">
        <v>66</v>
      </c>
      <c r="D153" s="21"/>
    </row>
    <row r="154" spans="1:4" x14ac:dyDescent="0.3">
      <c r="A154" s="20">
        <v>152</v>
      </c>
      <c r="B154" s="54" t="s">
        <v>69</v>
      </c>
      <c r="C154" s="54" t="s">
        <v>68</v>
      </c>
      <c r="D154" s="21"/>
    </row>
    <row r="155" spans="1:4" x14ac:dyDescent="0.3">
      <c r="A155" s="20">
        <v>153</v>
      </c>
      <c r="B155" s="54" t="s">
        <v>71</v>
      </c>
      <c r="C155" s="54" t="s">
        <v>70</v>
      </c>
      <c r="D155" s="21"/>
    </row>
    <row r="156" spans="1:4" x14ac:dyDescent="0.3">
      <c r="A156" s="20">
        <v>154</v>
      </c>
      <c r="B156" s="54" t="s">
        <v>73</v>
      </c>
      <c r="C156" s="54" t="s">
        <v>72</v>
      </c>
      <c r="D156" s="21"/>
    </row>
    <row r="157" spans="1:4" x14ac:dyDescent="0.3">
      <c r="A157" s="20">
        <v>155</v>
      </c>
      <c r="B157" s="54" t="s">
        <v>75</v>
      </c>
      <c r="C157" s="54" t="s">
        <v>74</v>
      </c>
      <c r="D157" s="21"/>
    </row>
    <row r="158" spans="1:4" x14ac:dyDescent="0.3">
      <c r="A158" s="20">
        <v>156</v>
      </c>
      <c r="B158" s="54" t="s">
        <v>77</v>
      </c>
      <c r="C158" s="54" t="s">
        <v>76</v>
      </c>
      <c r="D158" s="21"/>
    </row>
    <row r="159" spans="1:4" x14ac:dyDescent="0.3">
      <c r="A159" s="20">
        <v>157</v>
      </c>
      <c r="B159" s="54" t="s">
        <v>79</v>
      </c>
      <c r="C159" s="54" t="s">
        <v>78</v>
      </c>
      <c r="D159" s="21"/>
    </row>
    <row r="160" spans="1:4" x14ac:dyDescent="0.3">
      <c r="A160" s="20">
        <v>158</v>
      </c>
      <c r="B160" s="54" t="s">
        <v>81</v>
      </c>
      <c r="C160" s="54" t="s">
        <v>80</v>
      </c>
      <c r="D160" s="21"/>
    </row>
    <row r="161" spans="1:4" x14ac:dyDescent="0.3">
      <c r="A161" s="20">
        <v>159</v>
      </c>
      <c r="B161" s="54" t="s">
        <v>83</v>
      </c>
      <c r="C161" s="54" t="s">
        <v>82</v>
      </c>
      <c r="D161" s="21"/>
    </row>
    <row r="162" spans="1:4" x14ac:dyDescent="0.3">
      <c r="A162" s="20">
        <v>160</v>
      </c>
      <c r="B162" s="54" t="s">
        <v>85</v>
      </c>
      <c r="C162" s="54" t="s">
        <v>84</v>
      </c>
      <c r="D162" s="21"/>
    </row>
    <row r="163" spans="1:4" x14ac:dyDescent="0.3">
      <c r="A163" s="20">
        <v>161</v>
      </c>
      <c r="B163" s="54" t="s">
        <v>87</v>
      </c>
      <c r="C163" s="54" t="s">
        <v>86</v>
      </c>
      <c r="D163" s="21"/>
    </row>
    <row r="164" spans="1:4" x14ac:dyDescent="0.3">
      <c r="A164" s="20">
        <v>162</v>
      </c>
      <c r="B164" s="54" t="s">
        <v>89</v>
      </c>
      <c r="C164" s="54" t="s">
        <v>88</v>
      </c>
      <c r="D164" s="21"/>
    </row>
    <row r="165" spans="1:4" x14ac:dyDescent="0.3">
      <c r="A165" s="20">
        <v>163</v>
      </c>
      <c r="B165" s="54" t="s">
        <v>91</v>
      </c>
      <c r="C165" s="54" t="s">
        <v>90</v>
      </c>
      <c r="D165" s="21"/>
    </row>
    <row r="166" spans="1:4" x14ac:dyDescent="0.3">
      <c r="A166" s="20">
        <v>164</v>
      </c>
      <c r="B166" s="54" t="s">
        <v>93</v>
      </c>
      <c r="C166" s="54" t="s">
        <v>92</v>
      </c>
      <c r="D166" s="21"/>
    </row>
    <row r="167" spans="1:4" x14ac:dyDescent="0.3">
      <c r="A167" s="20">
        <v>165</v>
      </c>
      <c r="B167" s="54" t="s">
        <v>95</v>
      </c>
      <c r="C167" s="54" t="s">
        <v>94</v>
      </c>
      <c r="D167" s="21"/>
    </row>
    <row r="168" spans="1:4" x14ac:dyDescent="0.3">
      <c r="A168" s="20">
        <v>166</v>
      </c>
      <c r="B168" s="54" t="s">
        <v>97</v>
      </c>
      <c r="C168" s="54" t="s">
        <v>96</v>
      </c>
      <c r="D168" s="21"/>
    </row>
    <row r="169" spans="1:4" x14ac:dyDescent="0.3">
      <c r="A169" s="20">
        <v>167</v>
      </c>
      <c r="B169" s="54" t="s">
        <v>99</v>
      </c>
      <c r="C169" s="54" t="s">
        <v>98</v>
      </c>
      <c r="D169" s="21"/>
    </row>
    <row r="170" spans="1:4" x14ac:dyDescent="0.3">
      <c r="A170" s="20">
        <v>168</v>
      </c>
      <c r="B170" s="54" t="s">
        <v>101</v>
      </c>
      <c r="C170" s="54" t="s">
        <v>100</v>
      </c>
      <c r="D170" s="21"/>
    </row>
    <row r="171" spans="1:4" x14ac:dyDescent="0.3">
      <c r="A171" s="20">
        <v>169</v>
      </c>
      <c r="B171" s="54" t="s">
        <v>103</v>
      </c>
      <c r="C171" s="54" t="s">
        <v>102</v>
      </c>
      <c r="D171" s="21"/>
    </row>
    <row r="172" spans="1:4" x14ac:dyDescent="0.3">
      <c r="A172" s="20">
        <v>170</v>
      </c>
      <c r="B172" s="54" t="s">
        <v>105</v>
      </c>
      <c r="C172" s="54" t="s">
        <v>104</v>
      </c>
      <c r="D172" s="21"/>
    </row>
    <row r="173" spans="1:4" x14ac:dyDescent="0.3">
      <c r="A173" s="20">
        <v>171</v>
      </c>
      <c r="B173" s="54" t="s">
        <v>107</v>
      </c>
      <c r="C173" s="54" t="s">
        <v>106</v>
      </c>
      <c r="D173" s="21"/>
    </row>
    <row r="174" spans="1:4" x14ac:dyDescent="0.3">
      <c r="A174" s="20">
        <v>172</v>
      </c>
      <c r="B174" s="54" t="s">
        <v>109</v>
      </c>
      <c r="C174" s="54" t="s">
        <v>108</v>
      </c>
      <c r="D174" s="21"/>
    </row>
    <row r="175" spans="1:4" x14ac:dyDescent="0.3">
      <c r="A175" s="20">
        <v>173</v>
      </c>
      <c r="B175" s="54" t="s">
        <v>111</v>
      </c>
      <c r="C175" s="54" t="s">
        <v>110</v>
      </c>
      <c r="D175" s="21"/>
    </row>
    <row r="176" spans="1:4" x14ac:dyDescent="0.3">
      <c r="A176" s="20">
        <v>174</v>
      </c>
      <c r="B176" s="54" t="s">
        <v>113</v>
      </c>
      <c r="C176" s="54" t="s">
        <v>112</v>
      </c>
      <c r="D176" s="21"/>
    </row>
    <row r="177" spans="1:4" x14ac:dyDescent="0.3">
      <c r="A177" s="20">
        <v>175</v>
      </c>
      <c r="B177" s="54" t="s">
        <v>115</v>
      </c>
      <c r="C177" s="54" t="s">
        <v>114</v>
      </c>
      <c r="D177" s="21"/>
    </row>
    <row r="178" spans="1:4" x14ac:dyDescent="0.3">
      <c r="A178" s="20">
        <v>176</v>
      </c>
      <c r="B178" s="54" t="s">
        <v>117</v>
      </c>
      <c r="C178" s="54" t="s">
        <v>116</v>
      </c>
      <c r="D178" s="21"/>
    </row>
    <row r="179" spans="1:4" x14ac:dyDescent="0.3">
      <c r="A179" s="20">
        <v>177</v>
      </c>
      <c r="B179" s="54" t="s">
        <v>119</v>
      </c>
      <c r="C179" s="54" t="s">
        <v>118</v>
      </c>
      <c r="D179" s="21"/>
    </row>
    <row r="180" spans="1:4" x14ac:dyDescent="0.3">
      <c r="A180" s="20">
        <v>178</v>
      </c>
      <c r="B180" s="54" t="s">
        <v>121</v>
      </c>
      <c r="C180" s="54" t="s">
        <v>120</v>
      </c>
      <c r="D180" s="21"/>
    </row>
    <row r="181" spans="1:4" x14ac:dyDescent="0.3">
      <c r="A181" s="20">
        <v>179</v>
      </c>
      <c r="B181" s="54" t="s">
        <v>123</v>
      </c>
      <c r="C181" s="54" t="s">
        <v>122</v>
      </c>
      <c r="D181" s="21"/>
    </row>
    <row r="182" spans="1:4" x14ac:dyDescent="0.3">
      <c r="A182" s="20">
        <v>180</v>
      </c>
      <c r="B182" s="54" t="s">
        <v>125</v>
      </c>
      <c r="C182" s="54" t="s">
        <v>124</v>
      </c>
      <c r="D182" s="21"/>
    </row>
    <row r="183" spans="1:4" x14ac:dyDescent="0.3">
      <c r="A183" s="20">
        <v>181</v>
      </c>
      <c r="B183" s="54" t="s">
        <v>127</v>
      </c>
      <c r="C183" s="54" t="s">
        <v>126</v>
      </c>
      <c r="D183" s="21"/>
    </row>
    <row r="184" spans="1:4" x14ac:dyDescent="0.3">
      <c r="A184" s="20">
        <v>182</v>
      </c>
      <c r="B184" s="54" t="s">
        <v>129</v>
      </c>
      <c r="C184" s="54" t="s">
        <v>128</v>
      </c>
      <c r="D184" s="21"/>
    </row>
    <row r="185" spans="1:4" x14ac:dyDescent="0.3">
      <c r="A185" s="20">
        <v>183</v>
      </c>
      <c r="B185" s="54" t="s">
        <v>131</v>
      </c>
      <c r="C185" s="54" t="s">
        <v>130</v>
      </c>
      <c r="D185" s="21"/>
    </row>
    <row r="186" spans="1:4" x14ac:dyDescent="0.3">
      <c r="A186" s="20">
        <v>184</v>
      </c>
      <c r="B186" s="54" t="s">
        <v>133</v>
      </c>
      <c r="C186" s="54" t="s">
        <v>132</v>
      </c>
      <c r="D186" s="21"/>
    </row>
    <row r="187" spans="1:4" x14ac:dyDescent="0.3">
      <c r="A187" s="20">
        <v>185</v>
      </c>
      <c r="B187" s="54" t="s">
        <v>135</v>
      </c>
      <c r="C187" s="54" t="s">
        <v>134</v>
      </c>
      <c r="D187" s="21"/>
    </row>
    <row r="188" spans="1:4" x14ac:dyDescent="0.3">
      <c r="A188" s="20">
        <v>186</v>
      </c>
      <c r="B188" s="54" t="s">
        <v>137</v>
      </c>
      <c r="C188" s="54" t="s">
        <v>136</v>
      </c>
      <c r="D188" s="21"/>
    </row>
    <row r="189" spans="1:4" x14ac:dyDescent="0.3">
      <c r="A189" s="20">
        <v>187</v>
      </c>
      <c r="B189" s="54" t="s">
        <v>139</v>
      </c>
      <c r="C189" s="54" t="s">
        <v>138</v>
      </c>
      <c r="D189" s="21"/>
    </row>
    <row r="190" spans="1:4" x14ac:dyDescent="0.3">
      <c r="A190" s="20">
        <v>188</v>
      </c>
      <c r="B190" s="54" t="s">
        <v>141</v>
      </c>
      <c r="C190" s="54" t="s">
        <v>140</v>
      </c>
      <c r="D190" s="21"/>
    </row>
    <row r="191" spans="1:4" x14ac:dyDescent="0.3">
      <c r="A191" s="20">
        <v>189</v>
      </c>
      <c r="B191" s="54" t="s">
        <v>143</v>
      </c>
      <c r="C191" s="54" t="s">
        <v>142</v>
      </c>
      <c r="D191" s="21"/>
    </row>
    <row r="192" spans="1:4" x14ac:dyDescent="0.3">
      <c r="A192" s="20">
        <v>190</v>
      </c>
      <c r="B192" s="54" t="s">
        <v>145</v>
      </c>
      <c r="C192" s="54" t="s">
        <v>144</v>
      </c>
      <c r="D192" s="21"/>
    </row>
    <row r="193" spans="1:4" x14ac:dyDescent="0.3">
      <c r="A193" s="20">
        <v>191</v>
      </c>
      <c r="B193" s="54" t="s">
        <v>147</v>
      </c>
      <c r="C193" s="54" t="s">
        <v>146</v>
      </c>
      <c r="D193" s="21"/>
    </row>
    <row r="194" spans="1:4" x14ac:dyDescent="0.3">
      <c r="A194" s="20">
        <v>192</v>
      </c>
      <c r="B194" s="54" t="s">
        <v>149</v>
      </c>
      <c r="C194" s="54" t="s">
        <v>148</v>
      </c>
      <c r="D194" s="21"/>
    </row>
    <row r="195" spans="1:4" x14ac:dyDescent="0.3">
      <c r="A195" s="20">
        <v>193</v>
      </c>
      <c r="B195" s="54" t="s">
        <v>151</v>
      </c>
      <c r="C195" s="54" t="s">
        <v>150</v>
      </c>
      <c r="D195" s="21"/>
    </row>
    <row r="196" spans="1:4" x14ac:dyDescent="0.3">
      <c r="A196" s="20">
        <v>194</v>
      </c>
      <c r="B196" s="54" t="s">
        <v>153</v>
      </c>
      <c r="C196" s="54" t="s">
        <v>152</v>
      </c>
      <c r="D196" s="21"/>
    </row>
    <row r="197" spans="1:4" x14ac:dyDescent="0.3">
      <c r="A197" s="20">
        <v>195</v>
      </c>
      <c r="B197" s="54" t="s">
        <v>155</v>
      </c>
      <c r="C197" s="54" t="s">
        <v>154</v>
      </c>
      <c r="D197" s="21"/>
    </row>
    <row r="198" spans="1:4" x14ac:dyDescent="0.3">
      <c r="A198" s="20">
        <v>196</v>
      </c>
      <c r="B198" s="54" t="s">
        <v>157</v>
      </c>
      <c r="C198" s="54" t="s">
        <v>156</v>
      </c>
      <c r="D198" s="21"/>
    </row>
    <row r="199" spans="1:4" x14ac:dyDescent="0.3">
      <c r="A199" s="20">
        <v>197</v>
      </c>
      <c r="B199" s="54" t="s">
        <v>159</v>
      </c>
      <c r="C199" s="54" t="s">
        <v>158</v>
      </c>
      <c r="D199" s="21"/>
    </row>
    <row r="200" spans="1:4" x14ac:dyDescent="0.3">
      <c r="A200" s="20">
        <v>198</v>
      </c>
      <c r="B200" s="54" t="s">
        <v>161</v>
      </c>
      <c r="C200" s="54" t="s">
        <v>160</v>
      </c>
      <c r="D200" s="21"/>
    </row>
    <row r="201" spans="1:4" x14ac:dyDescent="0.3">
      <c r="A201" s="20">
        <v>199</v>
      </c>
      <c r="B201" s="54" t="s">
        <v>163</v>
      </c>
      <c r="C201" s="54" t="s">
        <v>162</v>
      </c>
      <c r="D201" s="21"/>
    </row>
    <row r="202" spans="1:4" x14ac:dyDescent="0.3">
      <c r="A202" s="20">
        <v>200</v>
      </c>
      <c r="B202" s="54" t="s">
        <v>165</v>
      </c>
      <c r="C202" s="54" t="s">
        <v>164</v>
      </c>
      <c r="D202" s="21"/>
    </row>
    <row r="203" spans="1:4" x14ac:dyDescent="0.3">
      <c r="A203" s="20">
        <v>201</v>
      </c>
      <c r="B203" s="54" t="s">
        <v>167</v>
      </c>
      <c r="C203" s="54" t="s">
        <v>166</v>
      </c>
      <c r="D203" s="21"/>
    </row>
    <row r="204" spans="1:4" x14ac:dyDescent="0.3">
      <c r="A204" s="20">
        <v>202</v>
      </c>
      <c r="B204" s="54" t="s">
        <v>169</v>
      </c>
      <c r="C204" s="54" t="s">
        <v>168</v>
      </c>
      <c r="D204" s="21"/>
    </row>
  </sheetData>
  <mergeCells count="4">
    <mergeCell ref="E23:F23"/>
    <mergeCell ref="G24:H25"/>
    <mergeCell ref="G23:H23"/>
    <mergeCell ref="B1:C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39997558519241921"/>
  </sheetPr>
  <dimension ref="A1:B450"/>
  <sheetViews>
    <sheetView zoomScaleNormal="100" workbookViewId="0">
      <selection activeCell="A2" sqref="A2"/>
    </sheetView>
  </sheetViews>
  <sheetFormatPr defaultColWidth="9" defaultRowHeight="16.5" x14ac:dyDescent="0.3"/>
  <cols>
    <col min="1" max="1" width="12.625" style="16" customWidth="1"/>
    <col min="2" max="2" width="57.125" style="16" customWidth="1"/>
    <col min="3" max="3" width="7" style="16" customWidth="1"/>
    <col min="4" max="4" width="52.625" style="16" customWidth="1"/>
    <col min="5" max="5" width="6.375" style="16" customWidth="1"/>
    <col min="6" max="16384" width="9" style="16"/>
  </cols>
  <sheetData>
    <row r="1" spans="1:2" ht="21" thickBot="1" x14ac:dyDescent="0.35">
      <c r="A1" s="42" t="s">
        <v>24</v>
      </c>
      <c r="B1" s="37" t="s">
        <v>8</v>
      </c>
    </row>
    <row r="2" spans="1:2" ht="17.25" thickTop="1" x14ac:dyDescent="0.3">
      <c r="A2" s="43" t="s">
        <v>1260</v>
      </c>
      <c r="B2" s="18" t="s">
        <v>1259</v>
      </c>
    </row>
    <row r="3" spans="1:2" x14ac:dyDescent="0.3">
      <c r="A3" s="43" t="s">
        <v>1258</v>
      </c>
      <c r="B3" s="18" t="s">
        <v>1257</v>
      </c>
    </row>
    <row r="4" spans="1:2" x14ac:dyDescent="0.3">
      <c r="A4" s="43" t="s">
        <v>1262</v>
      </c>
      <c r="B4" s="18" t="s">
        <v>1261</v>
      </c>
    </row>
    <row r="5" spans="1:2" x14ac:dyDescent="0.3">
      <c r="A5" s="43" t="s">
        <v>1263</v>
      </c>
      <c r="B5" s="18" t="s">
        <v>1264</v>
      </c>
    </row>
    <row r="6" spans="1:2" x14ac:dyDescent="0.3">
      <c r="A6" s="43" t="s">
        <v>1266</v>
      </c>
      <c r="B6" s="18" t="s">
        <v>1265</v>
      </c>
    </row>
    <row r="7" spans="1:2" x14ac:dyDescent="0.3">
      <c r="A7" s="43" t="s">
        <v>1268</v>
      </c>
      <c r="B7" s="18" t="s">
        <v>1267</v>
      </c>
    </row>
    <row r="8" spans="1:2" x14ac:dyDescent="0.3">
      <c r="A8" s="43" t="s">
        <v>1270</v>
      </c>
      <c r="B8" s="18" t="s">
        <v>1269</v>
      </c>
    </row>
    <row r="9" spans="1:2" x14ac:dyDescent="0.3">
      <c r="A9" s="43" t="s">
        <v>1271</v>
      </c>
      <c r="B9" s="18" t="s">
        <v>1273</v>
      </c>
    </row>
    <row r="10" spans="1:2" x14ac:dyDescent="0.3">
      <c r="A10" s="43" t="s">
        <v>1274</v>
      </c>
      <c r="B10" s="18" t="s">
        <v>1272</v>
      </c>
    </row>
    <row r="11" spans="1:2" x14ac:dyDescent="0.3">
      <c r="A11" s="43" t="s">
        <v>377</v>
      </c>
      <c r="B11" s="18" t="s">
        <v>378</v>
      </c>
    </row>
    <row r="12" spans="1:2" x14ac:dyDescent="0.3">
      <c r="A12" s="43" t="s">
        <v>379</v>
      </c>
      <c r="B12" s="18" t="s">
        <v>380</v>
      </c>
    </row>
    <row r="13" spans="1:2" x14ac:dyDescent="0.3">
      <c r="A13" s="43" t="s">
        <v>381</v>
      </c>
      <c r="B13" s="18" t="s">
        <v>382</v>
      </c>
    </row>
    <row r="14" spans="1:2" x14ac:dyDescent="0.3">
      <c r="A14" s="43" t="s">
        <v>383</v>
      </c>
      <c r="B14" s="18" t="s">
        <v>384</v>
      </c>
    </row>
    <row r="15" spans="1:2" x14ac:dyDescent="0.3">
      <c r="A15" s="43" t="s">
        <v>385</v>
      </c>
      <c r="B15" s="18" t="s">
        <v>386</v>
      </c>
    </row>
    <row r="16" spans="1:2" x14ac:dyDescent="0.3">
      <c r="A16" s="43" t="s">
        <v>387</v>
      </c>
      <c r="B16" s="18" t="s">
        <v>388</v>
      </c>
    </row>
    <row r="17" spans="1:2" x14ac:dyDescent="0.3">
      <c r="A17" s="43" t="s">
        <v>389</v>
      </c>
      <c r="B17" s="18" t="s">
        <v>390</v>
      </c>
    </row>
    <row r="18" spans="1:2" x14ac:dyDescent="0.3">
      <c r="A18" s="43" t="s">
        <v>391</v>
      </c>
      <c r="B18" s="18" t="s">
        <v>392</v>
      </c>
    </row>
    <row r="19" spans="1:2" x14ac:dyDescent="0.3">
      <c r="A19" s="43" t="s">
        <v>393</v>
      </c>
      <c r="B19" s="18" t="s">
        <v>394</v>
      </c>
    </row>
    <row r="20" spans="1:2" x14ac:dyDescent="0.3">
      <c r="A20" s="43" t="s">
        <v>395</v>
      </c>
      <c r="B20" s="18" t="s">
        <v>396</v>
      </c>
    </row>
    <row r="21" spans="1:2" x14ac:dyDescent="0.3">
      <c r="A21" s="43" t="s">
        <v>397</v>
      </c>
      <c r="B21" s="18" t="s">
        <v>398</v>
      </c>
    </row>
    <row r="22" spans="1:2" x14ac:dyDescent="0.3">
      <c r="A22" s="43" t="s">
        <v>399</v>
      </c>
      <c r="B22" s="18" t="s">
        <v>400</v>
      </c>
    </row>
    <row r="23" spans="1:2" x14ac:dyDescent="0.3">
      <c r="A23" s="43" t="s">
        <v>401</v>
      </c>
      <c r="B23" s="18" t="s">
        <v>402</v>
      </c>
    </row>
    <row r="24" spans="1:2" x14ac:dyDescent="0.3">
      <c r="A24" s="43" t="s">
        <v>403</v>
      </c>
      <c r="B24" s="18" t="s">
        <v>404</v>
      </c>
    </row>
    <row r="25" spans="1:2" x14ac:dyDescent="0.3">
      <c r="A25" s="43" t="s">
        <v>405</v>
      </c>
      <c r="B25" s="18" t="s">
        <v>406</v>
      </c>
    </row>
    <row r="26" spans="1:2" x14ac:dyDescent="0.3">
      <c r="A26" s="43" t="s">
        <v>407</v>
      </c>
      <c r="B26" s="18" t="s">
        <v>408</v>
      </c>
    </row>
    <row r="27" spans="1:2" x14ac:dyDescent="0.3">
      <c r="A27" s="43" t="s">
        <v>409</v>
      </c>
      <c r="B27" s="18" t="s">
        <v>410</v>
      </c>
    </row>
    <row r="28" spans="1:2" x14ac:dyDescent="0.3">
      <c r="A28" s="43" t="s">
        <v>411</v>
      </c>
      <c r="B28" s="18" t="s">
        <v>412</v>
      </c>
    </row>
    <row r="29" spans="1:2" x14ac:dyDescent="0.3">
      <c r="A29" s="43" t="s">
        <v>413</v>
      </c>
      <c r="B29" s="18" t="s">
        <v>414</v>
      </c>
    </row>
    <row r="30" spans="1:2" x14ac:dyDescent="0.3">
      <c r="A30" s="43" t="s">
        <v>415</v>
      </c>
      <c r="B30" s="18" t="s">
        <v>416</v>
      </c>
    </row>
    <row r="31" spans="1:2" x14ac:dyDescent="0.3">
      <c r="A31" s="43" t="s">
        <v>417</v>
      </c>
      <c r="B31" s="18" t="s">
        <v>418</v>
      </c>
    </row>
    <row r="32" spans="1:2" x14ac:dyDescent="0.3">
      <c r="A32" s="43" t="s">
        <v>419</v>
      </c>
      <c r="B32" s="18" t="s">
        <v>420</v>
      </c>
    </row>
    <row r="33" spans="1:2" x14ac:dyDescent="0.3">
      <c r="A33" s="43" t="s">
        <v>421</v>
      </c>
      <c r="B33" s="18" t="s">
        <v>422</v>
      </c>
    </row>
    <row r="34" spans="1:2" x14ac:dyDescent="0.3">
      <c r="A34" s="43" t="s">
        <v>423</v>
      </c>
      <c r="B34" s="18" t="s">
        <v>424</v>
      </c>
    </row>
    <row r="35" spans="1:2" x14ac:dyDescent="0.3">
      <c r="A35" s="43" t="s">
        <v>425</v>
      </c>
      <c r="B35" s="18" t="s">
        <v>426</v>
      </c>
    </row>
    <row r="36" spans="1:2" x14ac:dyDescent="0.3">
      <c r="A36" s="43" t="s">
        <v>427</v>
      </c>
      <c r="B36" s="18" t="s">
        <v>428</v>
      </c>
    </row>
    <row r="37" spans="1:2" x14ac:dyDescent="0.3">
      <c r="A37" s="43" t="s">
        <v>429</v>
      </c>
      <c r="B37" s="18" t="s">
        <v>430</v>
      </c>
    </row>
    <row r="38" spans="1:2" x14ac:dyDescent="0.3">
      <c r="A38" s="43" t="s">
        <v>431</v>
      </c>
      <c r="B38" s="18" t="s">
        <v>432</v>
      </c>
    </row>
    <row r="39" spans="1:2" x14ac:dyDescent="0.3">
      <c r="A39" s="43" t="s">
        <v>433</v>
      </c>
      <c r="B39" s="18" t="s">
        <v>434</v>
      </c>
    </row>
    <row r="40" spans="1:2" x14ac:dyDescent="0.3">
      <c r="A40" s="43" t="s">
        <v>435</v>
      </c>
      <c r="B40" s="18" t="s">
        <v>436</v>
      </c>
    </row>
    <row r="41" spans="1:2" x14ac:dyDescent="0.3">
      <c r="A41" s="43" t="s">
        <v>437</v>
      </c>
      <c r="B41" s="18" t="s">
        <v>438</v>
      </c>
    </row>
    <row r="42" spans="1:2" x14ac:dyDescent="0.3">
      <c r="A42" s="43" t="s">
        <v>439</v>
      </c>
      <c r="B42" s="18" t="s">
        <v>440</v>
      </c>
    </row>
    <row r="43" spans="1:2" x14ac:dyDescent="0.3">
      <c r="A43" s="43" t="s">
        <v>441</v>
      </c>
      <c r="B43" s="18" t="s">
        <v>442</v>
      </c>
    </row>
    <row r="44" spans="1:2" x14ac:dyDescent="0.3">
      <c r="A44" s="43" t="s">
        <v>443</v>
      </c>
      <c r="B44" s="18" t="s">
        <v>444</v>
      </c>
    </row>
    <row r="45" spans="1:2" x14ac:dyDescent="0.3">
      <c r="A45" s="43" t="s">
        <v>445</v>
      </c>
      <c r="B45" s="18" t="s">
        <v>446</v>
      </c>
    </row>
    <row r="46" spans="1:2" x14ac:dyDescent="0.3">
      <c r="A46" s="43" t="s">
        <v>447</v>
      </c>
      <c r="B46" s="18" t="s">
        <v>448</v>
      </c>
    </row>
    <row r="47" spans="1:2" x14ac:dyDescent="0.3">
      <c r="A47" s="43" t="s">
        <v>449</v>
      </c>
      <c r="B47" s="18" t="s">
        <v>450</v>
      </c>
    </row>
    <row r="48" spans="1:2" x14ac:dyDescent="0.3">
      <c r="A48" s="43" t="s">
        <v>451</v>
      </c>
      <c r="B48" s="18" t="s">
        <v>452</v>
      </c>
    </row>
    <row r="49" spans="1:2" x14ac:dyDescent="0.3">
      <c r="A49" s="43" t="s">
        <v>453</v>
      </c>
      <c r="B49" s="18" t="s">
        <v>454</v>
      </c>
    </row>
    <row r="50" spans="1:2" x14ac:dyDescent="0.3">
      <c r="A50" s="43" t="s">
        <v>455</v>
      </c>
      <c r="B50" s="18" t="s">
        <v>456</v>
      </c>
    </row>
    <row r="51" spans="1:2" x14ac:dyDescent="0.3">
      <c r="A51" s="43" t="s">
        <v>457</v>
      </c>
      <c r="B51" s="18" t="s">
        <v>458</v>
      </c>
    </row>
    <row r="52" spans="1:2" x14ac:dyDescent="0.3">
      <c r="A52" s="43" t="s">
        <v>459</v>
      </c>
      <c r="B52" s="18" t="s">
        <v>460</v>
      </c>
    </row>
    <row r="53" spans="1:2" x14ac:dyDescent="0.3">
      <c r="A53" s="43" t="s">
        <v>461</v>
      </c>
      <c r="B53" s="18" t="s">
        <v>462</v>
      </c>
    </row>
    <row r="54" spans="1:2" x14ac:dyDescent="0.3">
      <c r="A54" s="43" t="s">
        <v>463</v>
      </c>
      <c r="B54" s="18" t="s">
        <v>464</v>
      </c>
    </row>
    <row r="55" spans="1:2" x14ac:dyDescent="0.3">
      <c r="A55" s="43" t="s">
        <v>465</v>
      </c>
      <c r="B55" s="18" t="s">
        <v>466</v>
      </c>
    </row>
    <row r="56" spans="1:2" x14ac:dyDescent="0.3">
      <c r="A56" s="43" t="s">
        <v>467</v>
      </c>
      <c r="B56" s="18" t="s">
        <v>468</v>
      </c>
    </row>
    <row r="57" spans="1:2" x14ac:dyDescent="0.3">
      <c r="A57" s="43" t="s">
        <v>469</v>
      </c>
      <c r="B57" s="18" t="s">
        <v>470</v>
      </c>
    </row>
    <row r="58" spans="1:2" x14ac:dyDescent="0.3">
      <c r="A58" s="43" t="s">
        <v>471</v>
      </c>
      <c r="B58" s="18" t="s">
        <v>472</v>
      </c>
    </row>
    <row r="59" spans="1:2" x14ac:dyDescent="0.3">
      <c r="A59" s="43" t="s">
        <v>473</v>
      </c>
      <c r="B59" s="18" t="s">
        <v>474</v>
      </c>
    </row>
    <row r="60" spans="1:2" x14ac:dyDescent="0.3">
      <c r="A60" s="43" t="s">
        <v>475</v>
      </c>
      <c r="B60" s="18" t="s">
        <v>476</v>
      </c>
    </row>
    <row r="61" spans="1:2" x14ac:dyDescent="0.3">
      <c r="A61" s="43" t="s">
        <v>477</v>
      </c>
      <c r="B61" s="18" t="s">
        <v>478</v>
      </c>
    </row>
    <row r="62" spans="1:2" x14ac:dyDescent="0.3">
      <c r="A62" s="43" t="s">
        <v>479</v>
      </c>
      <c r="B62" s="18" t="s">
        <v>480</v>
      </c>
    </row>
    <row r="63" spans="1:2" x14ac:dyDescent="0.3">
      <c r="A63" s="43" t="s">
        <v>481</v>
      </c>
      <c r="B63" s="18" t="s">
        <v>482</v>
      </c>
    </row>
    <row r="64" spans="1:2" x14ac:dyDescent="0.3">
      <c r="A64" s="43" t="s">
        <v>483</v>
      </c>
      <c r="B64" s="18" t="s">
        <v>484</v>
      </c>
    </row>
    <row r="65" spans="1:2" x14ac:dyDescent="0.3">
      <c r="A65" s="43" t="s">
        <v>485</v>
      </c>
      <c r="B65" s="18" t="s">
        <v>486</v>
      </c>
    </row>
    <row r="66" spans="1:2" x14ac:dyDescent="0.3">
      <c r="A66" s="43" t="s">
        <v>487</v>
      </c>
      <c r="B66" s="18" t="s">
        <v>488</v>
      </c>
    </row>
    <row r="67" spans="1:2" x14ac:dyDescent="0.3">
      <c r="A67" s="43" t="s">
        <v>489</v>
      </c>
      <c r="B67" s="18" t="s">
        <v>490</v>
      </c>
    </row>
    <row r="68" spans="1:2" x14ac:dyDescent="0.3">
      <c r="A68" s="43" t="s">
        <v>491</v>
      </c>
      <c r="B68" s="18" t="s">
        <v>492</v>
      </c>
    </row>
    <row r="69" spans="1:2" x14ac:dyDescent="0.3">
      <c r="A69" s="43" t="s">
        <v>493</v>
      </c>
      <c r="B69" s="18" t="s">
        <v>494</v>
      </c>
    </row>
    <row r="70" spans="1:2" x14ac:dyDescent="0.3">
      <c r="A70" s="43" t="s">
        <v>495</v>
      </c>
      <c r="B70" s="18" t="s">
        <v>496</v>
      </c>
    </row>
    <row r="71" spans="1:2" x14ac:dyDescent="0.3">
      <c r="A71" s="43" t="s">
        <v>497</v>
      </c>
      <c r="B71" s="18" t="s">
        <v>498</v>
      </c>
    </row>
    <row r="72" spans="1:2" x14ac:dyDescent="0.3">
      <c r="A72" s="43" t="s">
        <v>499</v>
      </c>
      <c r="B72" s="18" t="s">
        <v>500</v>
      </c>
    </row>
    <row r="73" spans="1:2" x14ac:dyDescent="0.3">
      <c r="A73" s="43" t="s">
        <v>501</v>
      </c>
      <c r="B73" s="18" t="s">
        <v>502</v>
      </c>
    </row>
    <row r="74" spans="1:2" x14ac:dyDescent="0.3">
      <c r="A74" s="43" t="s">
        <v>503</v>
      </c>
      <c r="B74" s="18" t="s">
        <v>504</v>
      </c>
    </row>
    <row r="75" spans="1:2" x14ac:dyDescent="0.3">
      <c r="A75" s="43" t="s">
        <v>505</v>
      </c>
      <c r="B75" s="18" t="s">
        <v>506</v>
      </c>
    </row>
    <row r="76" spans="1:2" x14ac:dyDescent="0.3">
      <c r="A76" s="43" t="s">
        <v>507</v>
      </c>
      <c r="B76" s="18" t="s">
        <v>508</v>
      </c>
    </row>
    <row r="77" spans="1:2" x14ac:dyDescent="0.3">
      <c r="A77" s="43" t="s">
        <v>509</v>
      </c>
      <c r="B77" s="18" t="s">
        <v>510</v>
      </c>
    </row>
    <row r="78" spans="1:2" x14ac:dyDescent="0.3">
      <c r="A78" s="43" t="s">
        <v>511</v>
      </c>
      <c r="B78" s="18" t="s">
        <v>512</v>
      </c>
    </row>
    <row r="79" spans="1:2" x14ac:dyDescent="0.3">
      <c r="A79" s="43" t="s">
        <v>513</v>
      </c>
      <c r="B79" s="18" t="s">
        <v>514</v>
      </c>
    </row>
    <row r="80" spans="1:2" x14ac:dyDescent="0.3">
      <c r="A80" s="43" t="s">
        <v>515</v>
      </c>
      <c r="B80" s="18" t="s">
        <v>516</v>
      </c>
    </row>
    <row r="81" spans="1:2" x14ac:dyDescent="0.3">
      <c r="A81" s="43" t="s">
        <v>517</v>
      </c>
      <c r="B81" s="18" t="s">
        <v>518</v>
      </c>
    </row>
    <row r="82" spans="1:2" x14ac:dyDescent="0.3">
      <c r="A82" s="43" t="s">
        <v>519</v>
      </c>
      <c r="B82" s="18" t="s">
        <v>520</v>
      </c>
    </row>
    <row r="83" spans="1:2" x14ac:dyDescent="0.3">
      <c r="A83" s="43" t="s">
        <v>521</v>
      </c>
      <c r="B83" s="18" t="s">
        <v>522</v>
      </c>
    </row>
    <row r="84" spans="1:2" x14ac:dyDescent="0.3">
      <c r="A84" s="43" t="s">
        <v>523</v>
      </c>
      <c r="B84" s="18" t="s">
        <v>524</v>
      </c>
    </row>
    <row r="85" spans="1:2" x14ac:dyDescent="0.3">
      <c r="A85" s="43" t="s">
        <v>525</v>
      </c>
      <c r="B85" s="18" t="s">
        <v>526</v>
      </c>
    </row>
    <row r="86" spans="1:2" x14ac:dyDescent="0.3">
      <c r="A86" s="43" t="s">
        <v>527</v>
      </c>
      <c r="B86" s="18" t="s">
        <v>528</v>
      </c>
    </row>
    <row r="87" spans="1:2" x14ac:dyDescent="0.3">
      <c r="A87" s="43" t="s">
        <v>529</v>
      </c>
      <c r="B87" s="18" t="s">
        <v>530</v>
      </c>
    </row>
    <row r="88" spans="1:2" x14ac:dyDescent="0.3">
      <c r="A88" s="43" t="s">
        <v>531</v>
      </c>
      <c r="B88" s="18" t="s">
        <v>532</v>
      </c>
    </row>
    <row r="89" spans="1:2" x14ac:dyDescent="0.3">
      <c r="A89" s="43" t="s">
        <v>533</v>
      </c>
      <c r="B89" s="18" t="s">
        <v>534</v>
      </c>
    </row>
    <row r="90" spans="1:2" x14ac:dyDescent="0.3">
      <c r="A90" s="43" t="s">
        <v>535</v>
      </c>
      <c r="B90" s="18" t="s">
        <v>536</v>
      </c>
    </row>
    <row r="91" spans="1:2" x14ac:dyDescent="0.3">
      <c r="A91" s="43" t="s">
        <v>537</v>
      </c>
      <c r="B91" s="18" t="s">
        <v>538</v>
      </c>
    </row>
    <row r="92" spans="1:2" x14ac:dyDescent="0.3">
      <c r="A92" s="43" t="s">
        <v>539</v>
      </c>
      <c r="B92" s="18" t="s">
        <v>540</v>
      </c>
    </row>
    <row r="93" spans="1:2" x14ac:dyDescent="0.3">
      <c r="A93" s="43" t="s">
        <v>541</v>
      </c>
      <c r="B93" s="18" t="s">
        <v>542</v>
      </c>
    </row>
    <row r="94" spans="1:2" x14ac:dyDescent="0.3">
      <c r="A94" s="43" t="s">
        <v>543</v>
      </c>
      <c r="B94" s="18" t="s">
        <v>544</v>
      </c>
    </row>
    <row r="95" spans="1:2" x14ac:dyDescent="0.3">
      <c r="A95" s="43" t="s">
        <v>545</v>
      </c>
      <c r="B95" s="18" t="s">
        <v>546</v>
      </c>
    </row>
    <row r="96" spans="1:2" x14ac:dyDescent="0.3">
      <c r="A96" s="43" t="s">
        <v>547</v>
      </c>
      <c r="B96" s="18" t="s">
        <v>548</v>
      </c>
    </row>
    <row r="97" spans="1:2" x14ac:dyDescent="0.3">
      <c r="A97" s="43" t="s">
        <v>549</v>
      </c>
      <c r="B97" s="18" t="s">
        <v>550</v>
      </c>
    </row>
    <row r="98" spans="1:2" x14ac:dyDescent="0.3">
      <c r="A98" s="43" t="s">
        <v>551</v>
      </c>
      <c r="B98" s="18" t="s">
        <v>552</v>
      </c>
    </row>
    <row r="99" spans="1:2" x14ac:dyDescent="0.3">
      <c r="A99" s="43" t="s">
        <v>553</v>
      </c>
      <c r="B99" s="18" t="s">
        <v>554</v>
      </c>
    </row>
    <row r="100" spans="1:2" x14ac:dyDescent="0.3">
      <c r="A100" s="43" t="s">
        <v>555</v>
      </c>
      <c r="B100" s="18" t="s">
        <v>556</v>
      </c>
    </row>
    <row r="101" spans="1:2" x14ac:dyDescent="0.3">
      <c r="A101" s="43" t="s">
        <v>557</v>
      </c>
      <c r="B101" s="18" t="s">
        <v>558</v>
      </c>
    </row>
    <row r="102" spans="1:2" x14ac:dyDescent="0.3">
      <c r="A102" s="43" t="s">
        <v>559</v>
      </c>
      <c r="B102" s="18" t="s">
        <v>560</v>
      </c>
    </row>
    <row r="103" spans="1:2" x14ac:dyDescent="0.3">
      <c r="A103" s="43" t="s">
        <v>561</v>
      </c>
      <c r="B103" s="18" t="s">
        <v>562</v>
      </c>
    </row>
    <row r="104" spans="1:2" x14ac:dyDescent="0.3">
      <c r="A104" s="43" t="s">
        <v>563</v>
      </c>
      <c r="B104" s="18" t="s">
        <v>564</v>
      </c>
    </row>
    <row r="105" spans="1:2" x14ac:dyDescent="0.3">
      <c r="A105" s="43" t="s">
        <v>565</v>
      </c>
      <c r="B105" s="18" t="s">
        <v>566</v>
      </c>
    </row>
    <row r="106" spans="1:2" x14ac:dyDescent="0.3">
      <c r="A106" s="43" t="s">
        <v>567</v>
      </c>
      <c r="B106" s="18" t="s">
        <v>568</v>
      </c>
    </row>
    <row r="107" spans="1:2" x14ac:dyDescent="0.3">
      <c r="A107" s="43" t="s">
        <v>569</v>
      </c>
      <c r="B107" s="18" t="s">
        <v>570</v>
      </c>
    </row>
    <row r="108" spans="1:2" x14ac:dyDescent="0.3">
      <c r="A108" s="43" t="s">
        <v>571</v>
      </c>
      <c r="B108" s="18" t="s">
        <v>572</v>
      </c>
    </row>
    <row r="109" spans="1:2" x14ac:dyDescent="0.3">
      <c r="A109" s="43" t="s">
        <v>573</v>
      </c>
      <c r="B109" s="18" t="s">
        <v>574</v>
      </c>
    </row>
    <row r="110" spans="1:2" x14ac:dyDescent="0.3">
      <c r="A110" s="43" t="s">
        <v>575</v>
      </c>
      <c r="B110" s="18" t="s">
        <v>576</v>
      </c>
    </row>
    <row r="111" spans="1:2" x14ac:dyDescent="0.3">
      <c r="A111" s="43" t="s">
        <v>577</v>
      </c>
      <c r="B111" s="18" t="s">
        <v>578</v>
      </c>
    </row>
    <row r="112" spans="1:2" x14ac:dyDescent="0.3">
      <c r="A112" s="43" t="s">
        <v>579</v>
      </c>
      <c r="B112" s="18" t="s">
        <v>580</v>
      </c>
    </row>
    <row r="113" spans="1:2" x14ac:dyDescent="0.3">
      <c r="A113" s="43" t="s">
        <v>581</v>
      </c>
      <c r="B113" s="18" t="s">
        <v>582</v>
      </c>
    </row>
    <row r="114" spans="1:2" x14ac:dyDescent="0.3">
      <c r="A114" s="43" t="s">
        <v>583</v>
      </c>
      <c r="B114" s="18" t="s">
        <v>584</v>
      </c>
    </row>
    <row r="115" spans="1:2" x14ac:dyDescent="0.3">
      <c r="A115" s="43" t="s">
        <v>585</v>
      </c>
      <c r="B115" s="18" t="s">
        <v>586</v>
      </c>
    </row>
    <row r="116" spans="1:2" x14ac:dyDescent="0.3">
      <c r="A116" s="43" t="s">
        <v>587</v>
      </c>
      <c r="B116" s="18" t="s">
        <v>588</v>
      </c>
    </row>
    <row r="117" spans="1:2" x14ac:dyDescent="0.3">
      <c r="A117" s="43" t="s">
        <v>589</v>
      </c>
      <c r="B117" s="18" t="s">
        <v>590</v>
      </c>
    </row>
    <row r="118" spans="1:2" x14ac:dyDescent="0.3">
      <c r="A118" s="43" t="s">
        <v>591</v>
      </c>
      <c r="B118" s="18" t="s">
        <v>592</v>
      </c>
    </row>
    <row r="119" spans="1:2" x14ac:dyDescent="0.3">
      <c r="A119" s="43" t="s">
        <v>593</v>
      </c>
      <c r="B119" s="18" t="s">
        <v>594</v>
      </c>
    </row>
    <row r="120" spans="1:2" x14ac:dyDescent="0.3">
      <c r="A120" s="43" t="s">
        <v>595</v>
      </c>
      <c r="B120" s="18" t="s">
        <v>596</v>
      </c>
    </row>
    <row r="121" spans="1:2" x14ac:dyDescent="0.3">
      <c r="A121" s="43" t="s">
        <v>597</v>
      </c>
      <c r="B121" s="18" t="s">
        <v>598</v>
      </c>
    </row>
    <row r="122" spans="1:2" x14ac:dyDescent="0.3">
      <c r="A122" s="43" t="s">
        <v>599</v>
      </c>
      <c r="B122" s="18" t="s">
        <v>600</v>
      </c>
    </row>
    <row r="123" spans="1:2" x14ac:dyDescent="0.3">
      <c r="A123" s="43" t="s">
        <v>601</v>
      </c>
      <c r="B123" s="18" t="s">
        <v>602</v>
      </c>
    </row>
    <row r="124" spans="1:2" x14ac:dyDescent="0.3">
      <c r="A124" s="43" t="s">
        <v>603</v>
      </c>
      <c r="B124" s="18" t="s">
        <v>604</v>
      </c>
    </row>
    <row r="125" spans="1:2" x14ac:dyDescent="0.3">
      <c r="A125" s="43" t="s">
        <v>605</v>
      </c>
      <c r="B125" s="18" t="s">
        <v>606</v>
      </c>
    </row>
    <row r="126" spans="1:2" x14ac:dyDescent="0.3">
      <c r="A126" s="43" t="s">
        <v>607</v>
      </c>
      <c r="B126" s="18" t="s">
        <v>608</v>
      </c>
    </row>
    <row r="127" spans="1:2" x14ac:dyDescent="0.3">
      <c r="A127" s="43" t="s">
        <v>609</v>
      </c>
      <c r="B127" s="18" t="s">
        <v>610</v>
      </c>
    </row>
    <row r="128" spans="1:2" x14ac:dyDescent="0.3">
      <c r="A128" s="43" t="s">
        <v>611</v>
      </c>
      <c r="B128" s="18" t="s">
        <v>612</v>
      </c>
    </row>
    <row r="129" spans="1:2" x14ac:dyDescent="0.3">
      <c r="A129" s="43" t="s">
        <v>613</v>
      </c>
      <c r="B129" s="18" t="s">
        <v>614</v>
      </c>
    </row>
    <row r="130" spans="1:2" x14ac:dyDescent="0.3">
      <c r="A130" s="43" t="s">
        <v>615</v>
      </c>
      <c r="B130" s="18" t="s">
        <v>616</v>
      </c>
    </row>
    <row r="131" spans="1:2" x14ac:dyDescent="0.3">
      <c r="A131" s="43" t="s">
        <v>617</v>
      </c>
      <c r="B131" s="18" t="s">
        <v>618</v>
      </c>
    </row>
    <row r="132" spans="1:2" x14ac:dyDescent="0.3">
      <c r="A132" s="43" t="s">
        <v>619</v>
      </c>
      <c r="B132" s="18" t="s">
        <v>620</v>
      </c>
    </row>
    <row r="133" spans="1:2" x14ac:dyDescent="0.3">
      <c r="A133" s="43" t="s">
        <v>621</v>
      </c>
      <c r="B133" s="18" t="s">
        <v>622</v>
      </c>
    </row>
    <row r="134" spans="1:2" x14ac:dyDescent="0.3">
      <c r="A134" s="43" t="s">
        <v>623</v>
      </c>
      <c r="B134" s="18" t="s">
        <v>624</v>
      </c>
    </row>
    <row r="135" spans="1:2" x14ac:dyDescent="0.3">
      <c r="A135" s="43" t="s">
        <v>625</v>
      </c>
      <c r="B135" s="18" t="s">
        <v>626</v>
      </c>
    </row>
    <row r="136" spans="1:2" x14ac:dyDescent="0.3">
      <c r="A136" s="43" t="s">
        <v>627</v>
      </c>
      <c r="B136" s="18" t="s">
        <v>628</v>
      </c>
    </row>
    <row r="137" spans="1:2" x14ac:dyDescent="0.3">
      <c r="A137" s="43" t="s">
        <v>629</v>
      </c>
      <c r="B137" s="18" t="s">
        <v>630</v>
      </c>
    </row>
    <row r="138" spans="1:2" x14ac:dyDescent="0.3">
      <c r="A138" s="43" t="s">
        <v>631</v>
      </c>
      <c r="B138" s="18" t="s">
        <v>632</v>
      </c>
    </row>
    <row r="139" spans="1:2" x14ac:dyDescent="0.3">
      <c r="A139" s="43" t="s">
        <v>633</v>
      </c>
      <c r="B139" s="18" t="s">
        <v>634</v>
      </c>
    </row>
    <row r="140" spans="1:2" x14ac:dyDescent="0.3">
      <c r="A140" s="43" t="s">
        <v>635</v>
      </c>
      <c r="B140" s="18" t="s">
        <v>636</v>
      </c>
    </row>
    <row r="141" spans="1:2" x14ac:dyDescent="0.3">
      <c r="A141" s="43" t="s">
        <v>637</v>
      </c>
      <c r="B141" s="18" t="s">
        <v>638</v>
      </c>
    </row>
    <row r="142" spans="1:2" x14ac:dyDescent="0.3">
      <c r="A142" s="43" t="s">
        <v>639</v>
      </c>
      <c r="B142" s="18" t="s">
        <v>640</v>
      </c>
    </row>
    <row r="143" spans="1:2" x14ac:dyDescent="0.3">
      <c r="A143" s="43" t="s">
        <v>641</v>
      </c>
      <c r="B143" s="18" t="s">
        <v>642</v>
      </c>
    </row>
    <row r="144" spans="1:2" x14ac:dyDescent="0.3">
      <c r="A144" s="43" t="s">
        <v>643</v>
      </c>
      <c r="B144" s="18" t="s">
        <v>644</v>
      </c>
    </row>
    <row r="145" spans="1:2" x14ac:dyDescent="0.3">
      <c r="A145" s="43" t="s">
        <v>645</v>
      </c>
      <c r="B145" s="18" t="s">
        <v>646</v>
      </c>
    </row>
    <row r="146" spans="1:2" x14ac:dyDescent="0.3">
      <c r="A146" s="43" t="s">
        <v>647</v>
      </c>
      <c r="B146" s="18" t="s">
        <v>648</v>
      </c>
    </row>
    <row r="147" spans="1:2" x14ac:dyDescent="0.3">
      <c r="A147" s="43" t="s">
        <v>649</v>
      </c>
      <c r="B147" s="18" t="s">
        <v>650</v>
      </c>
    </row>
    <row r="148" spans="1:2" x14ac:dyDescent="0.3">
      <c r="A148" s="43" t="s">
        <v>651</v>
      </c>
      <c r="B148" s="18" t="s">
        <v>652</v>
      </c>
    </row>
    <row r="149" spans="1:2" x14ac:dyDescent="0.3">
      <c r="A149" s="43" t="s">
        <v>653</v>
      </c>
      <c r="B149" s="18" t="s">
        <v>654</v>
      </c>
    </row>
    <row r="150" spans="1:2" x14ac:dyDescent="0.3">
      <c r="A150" s="43" t="s">
        <v>655</v>
      </c>
      <c r="B150" s="18" t="s">
        <v>656</v>
      </c>
    </row>
    <row r="151" spans="1:2" x14ac:dyDescent="0.3">
      <c r="A151" s="43" t="s">
        <v>657</v>
      </c>
      <c r="B151" s="18" t="s">
        <v>658</v>
      </c>
    </row>
    <row r="152" spans="1:2" x14ac:dyDescent="0.3">
      <c r="A152" s="43" t="s">
        <v>659</v>
      </c>
      <c r="B152" s="18" t="s">
        <v>660</v>
      </c>
    </row>
    <row r="153" spans="1:2" x14ac:dyDescent="0.3">
      <c r="A153" s="43" t="s">
        <v>661</v>
      </c>
      <c r="B153" s="18" t="s">
        <v>662</v>
      </c>
    </row>
    <row r="154" spans="1:2" x14ac:dyDescent="0.3">
      <c r="A154" s="43" t="s">
        <v>663</v>
      </c>
      <c r="B154" s="18" t="s">
        <v>664</v>
      </c>
    </row>
    <row r="155" spans="1:2" x14ac:dyDescent="0.3">
      <c r="A155" s="43" t="s">
        <v>665</v>
      </c>
      <c r="B155" s="18" t="s">
        <v>666</v>
      </c>
    </row>
    <row r="156" spans="1:2" x14ac:dyDescent="0.3">
      <c r="A156" s="43" t="s">
        <v>667</v>
      </c>
      <c r="B156" s="18" t="s">
        <v>668</v>
      </c>
    </row>
    <row r="157" spans="1:2" x14ac:dyDescent="0.3">
      <c r="A157" s="43" t="s">
        <v>669</v>
      </c>
      <c r="B157" s="18" t="s">
        <v>670</v>
      </c>
    </row>
    <row r="158" spans="1:2" x14ac:dyDescent="0.3">
      <c r="A158" s="43" t="s">
        <v>671</v>
      </c>
      <c r="B158" s="18" t="s">
        <v>672</v>
      </c>
    </row>
    <row r="159" spans="1:2" x14ac:dyDescent="0.3">
      <c r="A159" s="43" t="s">
        <v>673</v>
      </c>
      <c r="B159" s="18" t="s">
        <v>674</v>
      </c>
    </row>
    <row r="160" spans="1:2" x14ac:dyDescent="0.3">
      <c r="A160" s="43" t="s">
        <v>675</v>
      </c>
      <c r="B160" s="18" t="s">
        <v>676</v>
      </c>
    </row>
    <row r="161" spans="1:2" x14ac:dyDescent="0.3">
      <c r="A161" s="43" t="s">
        <v>677</v>
      </c>
      <c r="B161" s="18" t="s">
        <v>678</v>
      </c>
    </row>
    <row r="162" spans="1:2" x14ac:dyDescent="0.3">
      <c r="A162" s="43" t="s">
        <v>679</v>
      </c>
      <c r="B162" s="18" t="s">
        <v>680</v>
      </c>
    </row>
    <row r="163" spans="1:2" x14ac:dyDescent="0.3">
      <c r="A163" s="43" t="s">
        <v>681</v>
      </c>
      <c r="B163" s="18" t="s">
        <v>682</v>
      </c>
    </row>
    <row r="164" spans="1:2" x14ac:dyDescent="0.3">
      <c r="A164" s="43" t="s">
        <v>683</v>
      </c>
      <c r="B164" s="18" t="s">
        <v>684</v>
      </c>
    </row>
    <row r="165" spans="1:2" x14ac:dyDescent="0.3">
      <c r="A165" s="43" t="s">
        <v>685</v>
      </c>
      <c r="B165" s="18" t="s">
        <v>686</v>
      </c>
    </row>
    <row r="166" spans="1:2" x14ac:dyDescent="0.3">
      <c r="A166" s="43" t="s">
        <v>687</v>
      </c>
      <c r="B166" s="18" t="s">
        <v>688</v>
      </c>
    </row>
    <row r="167" spans="1:2" x14ac:dyDescent="0.3">
      <c r="A167" s="43" t="s">
        <v>689</v>
      </c>
      <c r="B167" s="18" t="s">
        <v>690</v>
      </c>
    </row>
    <row r="168" spans="1:2" x14ac:dyDescent="0.3">
      <c r="A168" s="43" t="s">
        <v>691</v>
      </c>
      <c r="B168" s="18" t="s">
        <v>692</v>
      </c>
    </row>
    <row r="169" spans="1:2" x14ac:dyDescent="0.3">
      <c r="A169" s="43" t="s">
        <v>693</v>
      </c>
      <c r="B169" s="18" t="s">
        <v>694</v>
      </c>
    </row>
    <row r="170" spans="1:2" x14ac:dyDescent="0.3">
      <c r="A170" s="43" t="s">
        <v>695</v>
      </c>
      <c r="B170" s="18" t="s">
        <v>696</v>
      </c>
    </row>
    <row r="171" spans="1:2" x14ac:dyDescent="0.3">
      <c r="A171" s="43" t="s">
        <v>697</v>
      </c>
      <c r="B171" s="18" t="s">
        <v>698</v>
      </c>
    </row>
    <row r="172" spans="1:2" x14ac:dyDescent="0.3">
      <c r="A172" s="43" t="s">
        <v>699</v>
      </c>
      <c r="B172" s="18" t="s">
        <v>700</v>
      </c>
    </row>
    <row r="173" spans="1:2" x14ac:dyDescent="0.3">
      <c r="A173" s="43" t="s">
        <v>701</v>
      </c>
      <c r="B173" s="18" t="s">
        <v>702</v>
      </c>
    </row>
    <row r="174" spans="1:2" x14ac:dyDescent="0.3">
      <c r="A174" s="43" t="s">
        <v>703</v>
      </c>
      <c r="B174" s="18" t="s">
        <v>704</v>
      </c>
    </row>
    <row r="175" spans="1:2" x14ac:dyDescent="0.3">
      <c r="A175" s="43" t="s">
        <v>705</v>
      </c>
      <c r="B175" s="18" t="s">
        <v>706</v>
      </c>
    </row>
    <row r="176" spans="1:2" x14ac:dyDescent="0.3">
      <c r="A176" s="43" t="s">
        <v>707</v>
      </c>
      <c r="B176" s="18" t="s">
        <v>708</v>
      </c>
    </row>
    <row r="177" spans="1:2" x14ac:dyDescent="0.3">
      <c r="A177" s="43" t="s">
        <v>709</v>
      </c>
      <c r="B177" s="18" t="s">
        <v>710</v>
      </c>
    </row>
    <row r="178" spans="1:2" x14ac:dyDescent="0.3">
      <c r="A178" s="43" t="s">
        <v>711</v>
      </c>
      <c r="B178" s="18" t="s">
        <v>712</v>
      </c>
    </row>
    <row r="179" spans="1:2" x14ac:dyDescent="0.3">
      <c r="A179" s="43" t="s">
        <v>713</v>
      </c>
      <c r="B179" s="18" t="s">
        <v>714</v>
      </c>
    </row>
    <row r="180" spans="1:2" x14ac:dyDescent="0.3">
      <c r="A180" s="43" t="s">
        <v>715</v>
      </c>
      <c r="B180" s="18" t="s">
        <v>716</v>
      </c>
    </row>
    <row r="181" spans="1:2" x14ac:dyDescent="0.3">
      <c r="A181" s="43" t="s">
        <v>717</v>
      </c>
      <c r="B181" s="18" t="s">
        <v>718</v>
      </c>
    </row>
    <row r="182" spans="1:2" x14ac:dyDescent="0.3">
      <c r="A182" s="43" t="s">
        <v>719</v>
      </c>
      <c r="B182" s="18" t="s">
        <v>720</v>
      </c>
    </row>
    <row r="183" spans="1:2" x14ac:dyDescent="0.3">
      <c r="A183" s="43" t="s">
        <v>721</v>
      </c>
      <c r="B183" s="18" t="s">
        <v>722</v>
      </c>
    </row>
    <row r="184" spans="1:2" x14ac:dyDescent="0.3">
      <c r="A184" s="43" t="s">
        <v>723</v>
      </c>
      <c r="B184" s="18" t="s">
        <v>724</v>
      </c>
    </row>
    <row r="185" spans="1:2" x14ac:dyDescent="0.3">
      <c r="A185" s="43" t="s">
        <v>725</v>
      </c>
      <c r="B185" s="18" t="s">
        <v>726</v>
      </c>
    </row>
    <row r="186" spans="1:2" x14ac:dyDescent="0.3">
      <c r="A186" s="43" t="s">
        <v>727</v>
      </c>
      <c r="B186" s="18" t="s">
        <v>728</v>
      </c>
    </row>
    <row r="187" spans="1:2" x14ac:dyDescent="0.3">
      <c r="A187" s="43" t="s">
        <v>729</v>
      </c>
      <c r="B187" s="18" t="s">
        <v>730</v>
      </c>
    </row>
    <row r="188" spans="1:2" x14ac:dyDescent="0.3">
      <c r="A188" s="43" t="s">
        <v>731</v>
      </c>
      <c r="B188" s="18" t="s">
        <v>732</v>
      </c>
    </row>
    <row r="189" spans="1:2" x14ac:dyDescent="0.3">
      <c r="A189" s="43" t="s">
        <v>733</v>
      </c>
      <c r="B189" s="18" t="s">
        <v>734</v>
      </c>
    </row>
    <row r="190" spans="1:2" x14ac:dyDescent="0.3">
      <c r="A190" s="43" t="s">
        <v>735</v>
      </c>
      <c r="B190" s="18" t="s">
        <v>736</v>
      </c>
    </row>
    <row r="191" spans="1:2" x14ac:dyDescent="0.3">
      <c r="A191" s="43" t="s">
        <v>737</v>
      </c>
      <c r="B191" s="18" t="s">
        <v>738</v>
      </c>
    </row>
    <row r="192" spans="1:2" x14ac:dyDescent="0.3">
      <c r="A192" s="43" t="s">
        <v>739</v>
      </c>
      <c r="B192" s="18" t="s">
        <v>740</v>
      </c>
    </row>
    <row r="193" spans="1:2" x14ac:dyDescent="0.3">
      <c r="A193" s="43" t="s">
        <v>741</v>
      </c>
      <c r="B193" s="18" t="s">
        <v>742</v>
      </c>
    </row>
    <row r="194" spans="1:2" x14ac:dyDescent="0.3">
      <c r="A194" s="43" t="s">
        <v>743</v>
      </c>
      <c r="B194" s="18" t="s">
        <v>744</v>
      </c>
    </row>
    <row r="195" spans="1:2" x14ac:dyDescent="0.3">
      <c r="A195" s="43" t="s">
        <v>745</v>
      </c>
      <c r="B195" s="18" t="s">
        <v>746</v>
      </c>
    </row>
    <row r="196" spans="1:2" x14ac:dyDescent="0.3">
      <c r="A196" s="43" t="s">
        <v>747</v>
      </c>
      <c r="B196" s="18" t="s">
        <v>748</v>
      </c>
    </row>
    <row r="197" spans="1:2" x14ac:dyDescent="0.3">
      <c r="A197" s="43" t="s">
        <v>749</v>
      </c>
      <c r="B197" s="18" t="s">
        <v>750</v>
      </c>
    </row>
    <row r="198" spans="1:2" x14ac:dyDescent="0.3">
      <c r="A198" s="43" t="s">
        <v>751</v>
      </c>
      <c r="B198" s="18" t="s">
        <v>752</v>
      </c>
    </row>
    <row r="199" spans="1:2" x14ac:dyDescent="0.3">
      <c r="A199" s="43" t="s">
        <v>753</v>
      </c>
      <c r="B199" s="18" t="s">
        <v>754</v>
      </c>
    </row>
    <row r="200" spans="1:2" x14ac:dyDescent="0.3">
      <c r="A200" s="43" t="s">
        <v>755</v>
      </c>
      <c r="B200" s="18" t="s">
        <v>756</v>
      </c>
    </row>
    <row r="201" spans="1:2" x14ac:dyDescent="0.3">
      <c r="A201" s="43" t="s">
        <v>757</v>
      </c>
      <c r="B201" s="18" t="s">
        <v>758</v>
      </c>
    </row>
    <row r="202" spans="1:2" x14ac:dyDescent="0.3">
      <c r="A202" s="43" t="s">
        <v>759</v>
      </c>
      <c r="B202" s="18" t="s">
        <v>760</v>
      </c>
    </row>
    <row r="203" spans="1:2" x14ac:dyDescent="0.3">
      <c r="A203" s="43" t="s">
        <v>761</v>
      </c>
      <c r="B203" s="18" t="s">
        <v>762</v>
      </c>
    </row>
    <row r="204" spans="1:2" x14ac:dyDescent="0.3">
      <c r="A204" s="43" t="s">
        <v>763</v>
      </c>
      <c r="B204" s="18" t="s">
        <v>764</v>
      </c>
    </row>
    <row r="205" spans="1:2" x14ac:dyDescent="0.3">
      <c r="A205" s="43" t="s">
        <v>765</v>
      </c>
      <c r="B205" s="18" t="s">
        <v>766</v>
      </c>
    </row>
    <row r="206" spans="1:2" x14ac:dyDescent="0.3">
      <c r="A206" s="43" t="s">
        <v>767</v>
      </c>
      <c r="B206" s="18" t="s">
        <v>768</v>
      </c>
    </row>
    <row r="207" spans="1:2" x14ac:dyDescent="0.3">
      <c r="A207" s="43" t="s">
        <v>769</v>
      </c>
      <c r="B207" s="18" t="s">
        <v>770</v>
      </c>
    </row>
    <row r="208" spans="1:2" x14ac:dyDescent="0.3">
      <c r="A208" s="43" t="s">
        <v>771</v>
      </c>
      <c r="B208" s="18" t="s">
        <v>772</v>
      </c>
    </row>
    <row r="209" spans="1:2" x14ac:dyDescent="0.3">
      <c r="A209" s="43" t="s">
        <v>773</v>
      </c>
      <c r="B209" s="18" t="s">
        <v>774</v>
      </c>
    </row>
    <row r="210" spans="1:2" x14ac:dyDescent="0.3">
      <c r="A210" s="43" t="s">
        <v>775</v>
      </c>
      <c r="B210" s="18" t="s">
        <v>776</v>
      </c>
    </row>
    <row r="211" spans="1:2" x14ac:dyDescent="0.3">
      <c r="A211" s="43" t="s">
        <v>777</v>
      </c>
      <c r="B211" s="18" t="s">
        <v>778</v>
      </c>
    </row>
    <row r="212" spans="1:2" x14ac:dyDescent="0.3">
      <c r="A212" s="43" t="s">
        <v>779</v>
      </c>
      <c r="B212" s="18" t="s">
        <v>780</v>
      </c>
    </row>
    <row r="213" spans="1:2" x14ac:dyDescent="0.3">
      <c r="A213" s="43" t="s">
        <v>781</v>
      </c>
      <c r="B213" s="18" t="s">
        <v>782</v>
      </c>
    </row>
    <row r="214" spans="1:2" x14ac:dyDescent="0.3">
      <c r="A214" s="43" t="s">
        <v>783</v>
      </c>
      <c r="B214" s="18" t="s">
        <v>784</v>
      </c>
    </row>
    <row r="215" spans="1:2" x14ac:dyDescent="0.3">
      <c r="A215" s="43" t="s">
        <v>785</v>
      </c>
      <c r="B215" s="18" t="s">
        <v>786</v>
      </c>
    </row>
    <row r="216" spans="1:2" x14ac:dyDescent="0.3">
      <c r="A216" s="43" t="s">
        <v>787</v>
      </c>
      <c r="B216" s="18" t="s">
        <v>788</v>
      </c>
    </row>
    <row r="217" spans="1:2" x14ac:dyDescent="0.3">
      <c r="A217" s="43" t="s">
        <v>789</v>
      </c>
      <c r="B217" s="18" t="s">
        <v>790</v>
      </c>
    </row>
    <row r="218" spans="1:2" x14ac:dyDescent="0.3">
      <c r="A218" s="43" t="s">
        <v>791</v>
      </c>
      <c r="B218" s="18" t="s">
        <v>792</v>
      </c>
    </row>
    <row r="219" spans="1:2" x14ac:dyDescent="0.3">
      <c r="A219" s="43" t="s">
        <v>793</v>
      </c>
      <c r="B219" s="18" t="s">
        <v>794</v>
      </c>
    </row>
    <row r="220" spans="1:2" x14ac:dyDescent="0.3">
      <c r="A220" s="43" t="s">
        <v>795</v>
      </c>
      <c r="B220" s="18" t="s">
        <v>796</v>
      </c>
    </row>
    <row r="221" spans="1:2" x14ac:dyDescent="0.3">
      <c r="A221" s="43" t="s">
        <v>797</v>
      </c>
      <c r="B221" s="18" t="s">
        <v>798</v>
      </c>
    </row>
    <row r="222" spans="1:2" x14ac:dyDescent="0.3">
      <c r="A222" s="43" t="s">
        <v>799</v>
      </c>
      <c r="B222" s="18" t="s">
        <v>800</v>
      </c>
    </row>
    <row r="223" spans="1:2" x14ac:dyDescent="0.3">
      <c r="A223" s="43" t="s">
        <v>801</v>
      </c>
      <c r="B223" s="18" t="s">
        <v>802</v>
      </c>
    </row>
    <row r="224" spans="1:2" x14ac:dyDescent="0.3">
      <c r="A224" s="43" t="s">
        <v>803</v>
      </c>
      <c r="B224" s="18" t="s">
        <v>804</v>
      </c>
    </row>
    <row r="225" spans="1:2" x14ac:dyDescent="0.3">
      <c r="A225" s="43" t="s">
        <v>805</v>
      </c>
      <c r="B225" s="18" t="s">
        <v>806</v>
      </c>
    </row>
    <row r="226" spans="1:2" x14ac:dyDescent="0.3">
      <c r="A226" s="43" t="s">
        <v>807</v>
      </c>
      <c r="B226" s="18" t="s">
        <v>808</v>
      </c>
    </row>
    <row r="227" spans="1:2" x14ac:dyDescent="0.3">
      <c r="A227" s="43" t="s">
        <v>809</v>
      </c>
      <c r="B227" s="18" t="s">
        <v>810</v>
      </c>
    </row>
    <row r="228" spans="1:2" x14ac:dyDescent="0.3">
      <c r="A228" s="43" t="s">
        <v>811</v>
      </c>
      <c r="B228" s="18" t="s">
        <v>812</v>
      </c>
    </row>
    <row r="229" spans="1:2" x14ac:dyDescent="0.3">
      <c r="A229" s="43" t="s">
        <v>813</v>
      </c>
      <c r="B229" s="18" t="s">
        <v>814</v>
      </c>
    </row>
    <row r="230" spans="1:2" x14ac:dyDescent="0.3">
      <c r="A230" s="43" t="s">
        <v>815</v>
      </c>
      <c r="B230" s="18" t="s">
        <v>816</v>
      </c>
    </row>
    <row r="231" spans="1:2" x14ac:dyDescent="0.3">
      <c r="A231" s="43" t="s">
        <v>817</v>
      </c>
      <c r="B231" s="18" t="s">
        <v>818</v>
      </c>
    </row>
    <row r="232" spans="1:2" x14ac:dyDescent="0.3">
      <c r="A232" s="43" t="s">
        <v>819</v>
      </c>
      <c r="B232" s="18" t="s">
        <v>820</v>
      </c>
    </row>
    <row r="233" spans="1:2" x14ac:dyDescent="0.3">
      <c r="A233" s="43" t="s">
        <v>821</v>
      </c>
      <c r="B233" s="18" t="s">
        <v>822</v>
      </c>
    </row>
    <row r="234" spans="1:2" x14ac:dyDescent="0.3">
      <c r="A234" s="43" t="s">
        <v>823</v>
      </c>
      <c r="B234" s="18" t="s">
        <v>824</v>
      </c>
    </row>
    <row r="235" spans="1:2" x14ac:dyDescent="0.3">
      <c r="A235" s="43" t="s">
        <v>825</v>
      </c>
      <c r="B235" s="18" t="s">
        <v>826</v>
      </c>
    </row>
    <row r="236" spans="1:2" x14ac:dyDescent="0.3">
      <c r="A236" s="43" t="s">
        <v>827</v>
      </c>
      <c r="B236" s="18" t="s">
        <v>828</v>
      </c>
    </row>
    <row r="237" spans="1:2" x14ac:dyDescent="0.3">
      <c r="A237" s="43" t="s">
        <v>829</v>
      </c>
      <c r="B237" s="18" t="s">
        <v>830</v>
      </c>
    </row>
    <row r="238" spans="1:2" x14ac:dyDescent="0.3">
      <c r="A238" s="43" t="s">
        <v>831</v>
      </c>
      <c r="B238" s="18" t="s">
        <v>832</v>
      </c>
    </row>
    <row r="239" spans="1:2" x14ac:dyDescent="0.3">
      <c r="A239" s="43" t="s">
        <v>833</v>
      </c>
      <c r="B239" s="18" t="s">
        <v>834</v>
      </c>
    </row>
    <row r="240" spans="1:2" x14ac:dyDescent="0.3">
      <c r="A240" s="43" t="s">
        <v>835</v>
      </c>
      <c r="B240" s="18" t="s">
        <v>836</v>
      </c>
    </row>
    <row r="241" spans="1:2" x14ac:dyDescent="0.3">
      <c r="A241" s="43" t="s">
        <v>837</v>
      </c>
      <c r="B241" s="18" t="s">
        <v>838</v>
      </c>
    </row>
    <row r="242" spans="1:2" x14ac:dyDescent="0.3">
      <c r="A242" s="43" t="s">
        <v>839</v>
      </c>
      <c r="B242" s="18" t="s">
        <v>840</v>
      </c>
    </row>
    <row r="243" spans="1:2" x14ac:dyDescent="0.3">
      <c r="A243" s="43" t="s">
        <v>841</v>
      </c>
      <c r="B243" s="18" t="s">
        <v>842</v>
      </c>
    </row>
    <row r="244" spans="1:2" x14ac:dyDescent="0.3">
      <c r="A244" s="43" t="s">
        <v>843</v>
      </c>
      <c r="B244" s="18" t="s">
        <v>844</v>
      </c>
    </row>
    <row r="245" spans="1:2" x14ac:dyDescent="0.3">
      <c r="A245" s="43" t="s">
        <v>845</v>
      </c>
      <c r="B245" s="18" t="s">
        <v>846</v>
      </c>
    </row>
    <row r="246" spans="1:2" x14ac:dyDescent="0.3">
      <c r="A246" s="43" t="s">
        <v>847</v>
      </c>
      <c r="B246" s="18" t="s">
        <v>848</v>
      </c>
    </row>
    <row r="247" spans="1:2" x14ac:dyDescent="0.3">
      <c r="A247" s="43" t="s">
        <v>849</v>
      </c>
      <c r="B247" s="18" t="s">
        <v>850</v>
      </c>
    </row>
    <row r="248" spans="1:2" x14ac:dyDescent="0.3">
      <c r="A248" s="43" t="s">
        <v>851</v>
      </c>
      <c r="B248" s="18" t="s">
        <v>852</v>
      </c>
    </row>
    <row r="249" spans="1:2" x14ac:dyDescent="0.3">
      <c r="A249" s="43" t="s">
        <v>853</v>
      </c>
      <c r="B249" s="18" t="s">
        <v>854</v>
      </c>
    </row>
    <row r="250" spans="1:2" x14ac:dyDescent="0.3">
      <c r="A250" s="43" t="s">
        <v>855</v>
      </c>
      <c r="B250" s="18" t="s">
        <v>856</v>
      </c>
    </row>
    <row r="251" spans="1:2" x14ac:dyDescent="0.3">
      <c r="A251" s="43" t="s">
        <v>857</v>
      </c>
      <c r="B251" s="18" t="s">
        <v>858</v>
      </c>
    </row>
    <row r="252" spans="1:2" x14ac:dyDescent="0.3">
      <c r="A252" s="43" t="s">
        <v>859</v>
      </c>
      <c r="B252" s="18" t="s">
        <v>860</v>
      </c>
    </row>
    <row r="253" spans="1:2" x14ac:dyDescent="0.3">
      <c r="A253" s="43" t="s">
        <v>861</v>
      </c>
      <c r="B253" s="18" t="s">
        <v>862</v>
      </c>
    </row>
    <row r="254" spans="1:2" x14ac:dyDescent="0.3">
      <c r="A254" s="43" t="s">
        <v>863</v>
      </c>
      <c r="B254" s="18" t="s">
        <v>864</v>
      </c>
    </row>
    <row r="255" spans="1:2" x14ac:dyDescent="0.3">
      <c r="A255" s="43" t="s">
        <v>865</v>
      </c>
      <c r="B255" s="18" t="s">
        <v>866</v>
      </c>
    </row>
    <row r="256" spans="1:2" x14ac:dyDescent="0.3">
      <c r="A256" s="43" t="s">
        <v>867</v>
      </c>
      <c r="B256" s="18" t="s">
        <v>868</v>
      </c>
    </row>
    <row r="257" spans="1:2" x14ac:dyDescent="0.3">
      <c r="A257" s="43" t="s">
        <v>869</v>
      </c>
      <c r="B257" s="18" t="s">
        <v>870</v>
      </c>
    </row>
    <row r="258" spans="1:2" x14ac:dyDescent="0.3">
      <c r="A258" s="43" t="s">
        <v>871</v>
      </c>
      <c r="B258" s="18" t="s">
        <v>872</v>
      </c>
    </row>
    <row r="259" spans="1:2" x14ac:dyDescent="0.3">
      <c r="A259" s="43" t="s">
        <v>873</v>
      </c>
      <c r="B259" s="18" t="s">
        <v>874</v>
      </c>
    </row>
    <row r="260" spans="1:2" x14ac:dyDescent="0.3">
      <c r="A260" s="43" t="s">
        <v>875</v>
      </c>
      <c r="B260" s="18" t="s">
        <v>876</v>
      </c>
    </row>
    <row r="261" spans="1:2" x14ac:dyDescent="0.3">
      <c r="A261" s="43" t="s">
        <v>877</v>
      </c>
      <c r="B261" s="18" t="s">
        <v>878</v>
      </c>
    </row>
    <row r="262" spans="1:2" x14ac:dyDescent="0.3">
      <c r="A262" s="43" t="s">
        <v>879</v>
      </c>
      <c r="B262" s="18" t="s">
        <v>880</v>
      </c>
    </row>
    <row r="263" spans="1:2" x14ac:dyDescent="0.3">
      <c r="A263" s="43" t="s">
        <v>881</v>
      </c>
      <c r="B263" s="18" t="s">
        <v>882</v>
      </c>
    </row>
    <row r="264" spans="1:2" x14ac:dyDescent="0.3">
      <c r="A264" s="43" t="s">
        <v>883</v>
      </c>
      <c r="B264" s="18" t="s">
        <v>884</v>
      </c>
    </row>
    <row r="265" spans="1:2" x14ac:dyDescent="0.3">
      <c r="A265" s="43" t="s">
        <v>885</v>
      </c>
      <c r="B265" s="18" t="s">
        <v>886</v>
      </c>
    </row>
    <row r="266" spans="1:2" x14ac:dyDescent="0.3">
      <c r="A266" s="43" t="s">
        <v>887</v>
      </c>
      <c r="B266" s="18" t="s">
        <v>888</v>
      </c>
    </row>
    <row r="267" spans="1:2" x14ac:dyDescent="0.3">
      <c r="A267" s="43" t="s">
        <v>889</v>
      </c>
      <c r="B267" s="18" t="s">
        <v>890</v>
      </c>
    </row>
    <row r="268" spans="1:2" x14ac:dyDescent="0.3">
      <c r="A268" s="43" t="s">
        <v>891</v>
      </c>
      <c r="B268" s="18" t="s">
        <v>892</v>
      </c>
    </row>
    <row r="269" spans="1:2" x14ac:dyDescent="0.3">
      <c r="A269" s="43" t="s">
        <v>893</v>
      </c>
      <c r="B269" s="18" t="s">
        <v>894</v>
      </c>
    </row>
    <row r="270" spans="1:2" x14ac:dyDescent="0.3">
      <c r="A270" s="43" t="s">
        <v>895</v>
      </c>
      <c r="B270" s="18" t="s">
        <v>896</v>
      </c>
    </row>
    <row r="271" spans="1:2" x14ac:dyDescent="0.3">
      <c r="A271" s="43" t="s">
        <v>897</v>
      </c>
      <c r="B271" s="18" t="s">
        <v>898</v>
      </c>
    </row>
    <row r="272" spans="1:2" x14ac:dyDescent="0.3">
      <c r="A272" s="43" t="s">
        <v>899</v>
      </c>
      <c r="B272" s="18" t="s">
        <v>900</v>
      </c>
    </row>
    <row r="273" spans="1:2" x14ac:dyDescent="0.3">
      <c r="A273" s="43" t="s">
        <v>901</v>
      </c>
      <c r="B273" s="18" t="s">
        <v>902</v>
      </c>
    </row>
    <row r="274" spans="1:2" x14ac:dyDescent="0.3">
      <c r="A274" s="43" t="s">
        <v>903</v>
      </c>
      <c r="B274" s="18" t="s">
        <v>904</v>
      </c>
    </row>
    <row r="275" spans="1:2" x14ac:dyDescent="0.3">
      <c r="A275" s="43" t="s">
        <v>905</v>
      </c>
      <c r="B275" s="18" t="s">
        <v>906</v>
      </c>
    </row>
    <row r="276" spans="1:2" x14ac:dyDescent="0.3">
      <c r="A276" s="43" t="s">
        <v>907</v>
      </c>
      <c r="B276" s="18" t="s">
        <v>908</v>
      </c>
    </row>
    <row r="277" spans="1:2" x14ac:dyDescent="0.3">
      <c r="A277" s="43" t="s">
        <v>909</v>
      </c>
      <c r="B277" s="18" t="s">
        <v>910</v>
      </c>
    </row>
    <row r="278" spans="1:2" x14ac:dyDescent="0.3">
      <c r="A278" s="43" t="s">
        <v>911</v>
      </c>
      <c r="B278" s="18" t="s">
        <v>912</v>
      </c>
    </row>
    <row r="279" spans="1:2" x14ac:dyDescent="0.3">
      <c r="A279" s="43" t="s">
        <v>913</v>
      </c>
      <c r="B279" s="18" t="s">
        <v>914</v>
      </c>
    </row>
    <row r="280" spans="1:2" x14ac:dyDescent="0.3">
      <c r="A280" s="43" t="s">
        <v>915</v>
      </c>
      <c r="B280" s="18" t="s">
        <v>916</v>
      </c>
    </row>
    <row r="281" spans="1:2" x14ac:dyDescent="0.3">
      <c r="A281" s="43" t="s">
        <v>917</v>
      </c>
      <c r="B281" s="18" t="s">
        <v>918</v>
      </c>
    </row>
    <row r="282" spans="1:2" x14ac:dyDescent="0.3">
      <c r="A282" s="43" t="s">
        <v>919</v>
      </c>
      <c r="B282" s="18" t="s">
        <v>920</v>
      </c>
    </row>
    <row r="283" spans="1:2" x14ac:dyDescent="0.3">
      <c r="A283" s="43" t="s">
        <v>921</v>
      </c>
      <c r="B283" s="18" t="s">
        <v>922</v>
      </c>
    </row>
    <row r="284" spans="1:2" x14ac:dyDescent="0.3">
      <c r="A284" s="43" t="s">
        <v>923</v>
      </c>
      <c r="B284" s="18" t="s">
        <v>924</v>
      </c>
    </row>
    <row r="285" spans="1:2" x14ac:dyDescent="0.3">
      <c r="A285" s="43" t="s">
        <v>925</v>
      </c>
      <c r="B285" s="18" t="s">
        <v>926</v>
      </c>
    </row>
    <row r="286" spans="1:2" x14ac:dyDescent="0.3">
      <c r="A286" s="43" t="s">
        <v>927</v>
      </c>
      <c r="B286" s="18" t="s">
        <v>928</v>
      </c>
    </row>
    <row r="287" spans="1:2" x14ac:dyDescent="0.3">
      <c r="A287" s="43" t="s">
        <v>929</v>
      </c>
      <c r="B287" s="18" t="s">
        <v>930</v>
      </c>
    </row>
    <row r="288" spans="1:2" x14ac:dyDescent="0.3">
      <c r="A288" s="43" t="s">
        <v>931</v>
      </c>
      <c r="B288" s="18" t="s">
        <v>932</v>
      </c>
    </row>
    <row r="289" spans="1:2" x14ac:dyDescent="0.3">
      <c r="A289" s="43" t="s">
        <v>933</v>
      </c>
      <c r="B289" s="18" t="s">
        <v>934</v>
      </c>
    </row>
    <row r="290" spans="1:2" x14ac:dyDescent="0.3">
      <c r="A290" s="43" t="s">
        <v>935</v>
      </c>
      <c r="B290" s="18" t="s">
        <v>936</v>
      </c>
    </row>
    <row r="291" spans="1:2" x14ac:dyDescent="0.3">
      <c r="A291" s="43" t="s">
        <v>937</v>
      </c>
      <c r="B291" s="18" t="s">
        <v>938</v>
      </c>
    </row>
    <row r="292" spans="1:2" x14ac:dyDescent="0.3">
      <c r="A292" s="43" t="s">
        <v>939</v>
      </c>
      <c r="B292" s="18" t="s">
        <v>940</v>
      </c>
    </row>
    <row r="293" spans="1:2" x14ac:dyDescent="0.3">
      <c r="A293" s="43" t="s">
        <v>941</v>
      </c>
      <c r="B293" s="18" t="s">
        <v>942</v>
      </c>
    </row>
    <row r="294" spans="1:2" x14ac:dyDescent="0.3">
      <c r="A294" s="43" t="s">
        <v>943</v>
      </c>
      <c r="B294" s="18" t="s">
        <v>944</v>
      </c>
    </row>
    <row r="295" spans="1:2" x14ac:dyDescent="0.3">
      <c r="A295" s="43" t="s">
        <v>945</v>
      </c>
      <c r="B295" s="18" t="s">
        <v>946</v>
      </c>
    </row>
    <row r="296" spans="1:2" x14ac:dyDescent="0.3">
      <c r="A296" s="43" t="s">
        <v>947</v>
      </c>
      <c r="B296" s="18" t="s">
        <v>948</v>
      </c>
    </row>
    <row r="297" spans="1:2" x14ac:dyDescent="0.3">
      <c r="A297" s="43" t="s">
        <v>949</v>
      </c>
      <c r="B297" s="18" t="s">
        <v>950</v>
      </c>
    </row>
    <row r="298" spans="1:2" x14ac:dyDescent="0.3">
      <c r="A298" s="43" t="s">
        <v>951</v>
      </c>
      <c r="B298" s="18" t="s">
        <v>952</v>
      </c>
    </row>
    <row r="299" spans="1:2" x14ac:dyDescent="0.3">
      <c r="A299" s="43" t="s">
        <v>953</v>
      </c>
      <c r="B299" s="18" t="s">
        <v>954</v>
      </c>
    </row>
    <row r="300" spans="1:2" x14ac:dyDescent="0.3">
      <c r="A300" s="43" t="s">
        <v>955</v>
      </c>
      <c r="B300" s="18" t="s">
        <v>956</v>
      </c>
    </row>
    <row r="301" spans="1:2" x14ac:dyDescent="0.3">
      <c r="A301" s="43" t="s">
        <v>957</v>
      </c>
      <c r="B301" s="18" t="s">
        <v>958</v>
      </c>
    </row>
    <row r="302" spans="1:2" x14ac:dyDescent="0.3">
      <c r="A302" s="43" t="s">
        <v>959</v>
      </c>
      <c r="B302" s="18" t="s">
        <v>960</v>
      </c>
    </row>
    <row r="303" spans="1:2" x14ac:dyDescent="0.3">
      <c r="A303" s="43" t="s">
        <v>961</v>
      </c>
      <c r="B303" s="18" t="s">
        <v>962</v>
      </c>
    </row>
    <row r="304" spans="1:2" x14ac:dyDescent="0.3">
      <c r="A304" s="43" t="s">
        <v>963</v>
      </c>
      <c r="B304" s="18" t="s">
        <v>964</v>
      </c>
    </row>
    <row r="305" spans="1:2" x14ac:dyDescent="0.3">
      <c r="A305" s="43" t="s">
        <v>965</v>
      </c>
      <c r="B305" s="18" t="s">
        <v>966</v>
      </c>
    </row>
    <row r="306" spans="1:2" x14ac:dyDescent="0.3">
      <c r="A306" s="43" t="s">
        <v>967</v>
      </c>
      <c r="B306" s="18" t="s">
        <v>968</v>
      </c>
    </row>
    <row r="307" spans="1:2" x14ac:dyDescent="0.3">
      <c r="A307" s="43" t="s">
        <v>969</v>
      </c>
      <c r="B307" s="18" t="s">
        <v>970</v>
      </c>
    </row>
    <row r="308" spans="1:2" x14ac:dyDescent="0.3">
      <c r="A308" s="43" t="s">
        <v>971</v>
      </c>
      <c r="B308" s="18" t="s">
        <v>972</v>
      </c>
    </row>
    <row r="309" spans="1:2" x14ac:dyDescent="0.3">
      <c r="A309" s="43" t="s">
        <v>973</v>
      </c>
      <c r="B309" s="18" t="s">
        <v>974</v>
      </c>
    </row>
    <row r="310" spans="1:2" x14ac:dyDescent="0.3">
      <c r="A310" s="43" t="s">
        <v>975</v>
      </c>
      <c r="B310" s="18" t="s">
        <v>976</v>
      </c>
    </row>
    <row r="311" spans="1:2" x14ac:dyDescent="0.3">
      <c r="A311" s="43" t="s">
        <v>977</v>
      </c>
      <c r="B311" s="18" t="s">
        <v>978</v>
      </c>
    </row>
    <row r="312" spans="1:2" x14ac:dyDescent="0.3">
      <c r="A312" s="43" t="s">
        <v>979</v>
      </c>
      <c r="B312" s="18" t="s">
        <v>980</v>
      </c>
    </row>
    <row r="313" spans="1:2" x14ac:dyDescent="0.3">
      <c r="A313" s="43" t="s">
        <v>981</v>
      </c>
      <c r="B313" s="18" t="s">
        <v>982</v>
      </c>
    </row>
    <row r="314" spans="1:2" x14ac:dyDescent="0.3">
      <c r="A314" s="43" t="s">
        <v>983</v>
      </c>
      <c r="B314" s="18" t="s">
        <v>984</v>
      </c>
    </row>
    <row r="315" spans="1:2" x14ac:dyDescent="0.3">
      <c r="A315" s="43" t="s">
        <v>985</v>
      </c>
      <c r="B315" s="18" t="s">
        <v>986</v>
      </c>
    </row>
    <row r="316" spans="1:2" x14ac:dyDescent="0.3">
      <c r="A316" s="43" t="s">
        <v>987</v>
      </c>
      <c r="B316" s="18" t="s">
        <v>988</v>
      </c>
    </row>
    <row r="317" spans="1:2" x14ac:dyDescent="0.3">
      <c r="A317" s="43" t="s">
        <v>989</v>
      </c>
      <c r="B317" s="18" t="s">
        <v>990</v>
      </c>
    </row>
    <row r="318" spans="1:2" x14ac:dyDescent="0.3">
      <c r="A318" s="43" t="s">
        <v>991</v>
      </c>
      <c r="B318" s="18" t="s">
        <v>992</v>
      </c>
    </row>
    <row r="319" spans="1:2" x14ac:dyDescent="0.3">
      <c r="A319" s="43" t="s">
        <v>993</v>
      </c>
      <c r="B319" s="18" t="s">
        <v>994</v>
      </c>
    </row>
    <row r="320" spans="1:2" x14ac:dyDescent="0.3">
      <c r="A320" s="43" t="s">
        <v>995</v>
      </c>
      <c r="B320" s="18" t="s">
        <v>996</v>
      </c>
    </row>
    <row r="321" spans="1:2" x14ac:dyDescent="0.3">
      <c r="A321" s="43" t="s">
        <v>997</v>
      </c>
      <c r="B321" s="18" t="s">
        <v>998</v>
      </c>
    </row>
    <row r="322" spans="1:2" x14ac:dyDescent="0.3">
      <c r="A322" s="43" t="s">
        <v>999</v>
      </c>
      <c r="B322" s="18" t="s">
        <v>1000</v>
      </c>
    </row>
    <row r="323" spans="1:2" x14ac:dyDescent="0.3">
      <c r="A323" s="43" t="s">
        <v>1001</v>
      </c>
      <c r="B323" s="18" t="s">
        <v>1002</v>
      </c>
    </row>
    <row r="324" spans="1:2" x14ac:dyDescent="0.3">
      <c r="A324" s="43" t="s">
        <v>1003</v>
      </c>
      <c r="B324" s="18" t="s">
        <v>1004</v>
      </c>
    </row>
    <row r="325" spans="1:2" x14ac:dyDescent="0.3">
      <c r="A325" s="43" t="s">
        <v>1005</v>
      </c>
      <c r="B325" s="18" t="s">
        <v>1006</v>
      </c>
    </row>
    <row r="326" spans="1:2" x14ac:dyDescent="0.3">
      <c r="A326" s="43" t="s">
        <v>1007</v>
      </c>
      <c r="B326" s="18" t="s">
        <v>1008</v>
      </c>
    </row>
    <row r="327" spans="1:2" x14ac:dyDescent="0.3">
      <c r="A327" s="43" t="s">
        <v>1009</v>
      </c>
      <c r="B327" s="18" t="s">
        <v>1010</v>
      </c>
    </row>
    <row r="328" spans="1:2" x14ac:dyDescent="0.3">
      <c r="A328" s="43" t="s">
        <v>1011</v>
      </c>
      <c r="B328" s="18" t="s">
        <v>1012</v>
      </c>
    </row>
    <row r="329" spans="1:2" x14ac:dyDescent="0.3">
      <c r="A329" s="43" t="s">
        <v>1013</v>
      </c>
      <c r="B329" s="18" t="s">
        <v>1014</v>
      </c>
    </row>
    <row r="330" spans="1:2" x14ac:dyDescent="0.3">
      <c r="A330" s="43" t="s">
        <v>1015</v>
      </c>
      <c r="B330" s="18" t="s">
        <v>1016</v>
      </c>
    </row>
    <row r="331" spans="1:2" x14ac:dyDescent="0.3">
      <c r="A331" s="43" t="s">
        <v>1017</v>
      </c>
      <c r="B331" s="18" t="s">
        <v>1018</v>
      </c>
    </row>
    <row r="332" spans="1:2" x14ac:dyDescent="0.3">
      <c r="A332" s="43" t="s">
        <v>1019</v>
      </c>
      <c r="B332" s="18" t="s">
        <v>1020</v>
      </c>
    </row>
    <row r="333" spans="1:2" x14ac:dyDescent="0.3">
      <c r="A333" s="43" t="s">
        <v>1021</v>
      </c>
      <c r="B333" s="18" t="s">
        <v>1022</v>
      </c>
    </row>
    <row r="334" spans="1:2" x14ac:dyDescent="0.3">
      <c r="A334" s="43" t="s">
        <v>1023</v>
      </c>
      <c r="B334" s="18" t="s">
        <v>1024</v>
      </c>
    </row>
    <row r="335" spans="1:2" x14ac:dyDescent="0.3">
      <c r="A335" s="43" t="s">
        <v>1025</v>
      </c>
      <c r="B335" s="18" t="s">
        <v>1026</v>
      </c>
    </row>
    <row r="336" spans="1:2" x14ac:dyDescent="0.3">
      <c r="A336" s="43" t="s">
        <v>1027</v>
      </c>
      <c r="B336" s="18" t="s">
        <v>1028</v>
      </c>
    </row>
    <row r="337" spans="1:2" x14ac:dyDescent="0.3">
      <c r="A337" s="43" t="s">
        <v>1029</v>
      </c>
      <c r="B337" s="18" t="s">
        <v>1030</v>
      </c>
    </row>
    <row r="338" spans="1:2" x14ac:dyDescent="0.3">
      <c r="A338" s="43" t="s">
        <v>1031</v>
      </c>
      <c r="B338" s="18" t="s">
        <v>1032</v>
      </c>
    </row>
    <row r="339" spans="1:2" x14ac:dyDescent="0.3">
      <c r="A339" s="43" t="s">
        <v>1033</v>
      </c>
      <c r="B339" s="18" t="s">
        <v>1034</v>
      </c>
    </row>
    <row r="340" spans="1:2" x14ac:dyDescent="0.3">
      <c r="A340" s="43" t="s">
        <v>1035</v>
      </c>
      <c r="B340" s="18" t="s">
        <v>1036</v>
      </c>
    </row>
    <row r="341" spans="1:2" x14ac:dyDescent="0.3">
      <c r="A341" s="43" t="s">
        <v>1037</v>
      </c>
      <c r="B341" s="18" t="s">
        <v>1038</v>
      </c>
    </row>
    <row r="342" spans="1:2" x14ac:dyDescent="0.3">
      <c r="A342" s="43" t="s">
        <v>1039</v>
      </c>
      <c r="B342" s="18" t="s">
        <v>1040</v>
      </c>
    </row>
    <row r="343" spans="1:2" x14ac:dyDescent="0.3">
      <c r="A343" s="43" t="s">
        <v>1041</v>
      </c>
      <c r="B343" s="18" t="s">
        <v>1042</v>
      </c>
    </row>
    <row r="344" spans="1:2" x14ac:dyDescent="0.3">
      <c r="A344" s="43" t="s">
        <v>1043</v>
      </c>
      <c r="B344" s="18" t="s">
        <v>1044</v>
      </c>
    </row>
    <row r="345" spans="1:2" x14ac:dyDescent="0.3">
      <c r="A345" s="43" t="s">
        <v>1045</v>
      </c>
      <c r="B345" s="18" t="s">
        <v>1046</v>
      </c>
    </row>
    <row r="346" spans="1:2" x14ac:dyDescent="0.3">
      <c r="A346" s="43" t="s">
        <v>1047</v>
      </c>
      <c r="B346" s="18" t="s">
        <v>1048</v>
      </c>
    </row>
    <row r="347" spans="1:2" x14ac:dyDescent="0.3">
      <c r="A347" s="43" t="s">
        <v>1049</v>
      </c>
      <c r="B347" s="18" t="s">
        <v>1050</v>
      </c>
    </row>
    <row r="348" spans="1:2" x14ac:dyDescent="0.3">
      <c r="A348" s="43" t="s">
        <v>1051</v>
      </c>
      <c r="B348" s="18" t="s">
        <v>1052</v>
      </c>
    </row>
    <row r="349" spans="1:2" x14ac:dyDescent="0.3">
      <c r="A349" s="43" t="s">
        <v>1053</v>
      </c>
      <c r="B349" s="18" t="s">
        <v>1054</v>
      </c>
    </row>
    <row r="350" spans="1:2" x14ac:dyDescent="0.3">
      <c r="A350" s="43" t="s">
        <v>1055</v>
      </c>
      <c r="B350" s="18" t="s">
        <v>1056</v>
      </c>
    </row>
    <row r="351" spans="1:2" x14ac:dyDescent="0.3">
      <c r="A351" s="43" t="s">
        <v>1057</v>
      </c>
      <c r="B351" s="18" t="s">
        <v>1058</v>
      </c>
    </row>
    <row r="352" spans="1:2" x14ac:dyDescent="0.3">
      <c r="A352" s="43" t="s">
        <v>1059</v>
      </c>
      <c r="B352" s="18" t="s">
        <v>1060</v>
      </c>
    </row>
    <row r="353" spans="1:2" x14ac:dyDescent="0.3">
      <c r="A353" s="43" t="s">
        <v>1061</v>
      </c>
      <c r="B353" s="18" t="s">
        <v>1062</v>
      </c>
    </row>
    <row r="354" spans="1:2" x14ac:dyDescent="0.3">
      <c r="A354" s="43" t="s">
        <v>1063</v>
      </c>
      <c r="B354" s="18" t="s">
        <v>1064</v>
      </c>
    </row>
    <row r="355" spans="1:2" x14ac:dyDescent="0.3">
      <c r="A355" s="43" t="s">
        <v>1065</v>
      </c>
      <c r="B355" s="18" t="s">
        <v>1066</v>
      </c>
    </row>
    <row r="356" spans="1:2" x14ac:dyDescent="0.3">
      <c r="A356" s="43" t="s">
        <v>1067</v>
      </c>
      <c r="B356" s="18" t="s">
        <v>1068</v>
      </c>
    </row>
    <row r="357" spans="1:2" x14ac:dyDescent="0.3">
      <c r="A357" s="43" t="s">
        <v>1069</v>
      </c>
      <c r="B357" s="18" t="s">
        <v>1070</v>
      </c>
    </row>
    <row r="358" spans="1:2" x14ac:dyDescent="0.3">
      <c r="A358" s="43" t="s">
        <v>1071</v>
      </c>
      <c r="B358" s="18" t="s">
        <v>1072</v>
      </c>
    </row>
    <row r="359" spans="1:2" x14ac:dyDescent="0.3">
      <c r="A359" s="43" t="s">
        <v>1073</v>
      </c>
      <c r="B359" s="18" t="s">
        <v>1074</v>
      </c>
    </row>
    <row r="360" spans="1:2" x14ac:dyDescent="0.3">
      <c r="A360" s="43" t="s">
        <v>1075</v>
      </c>
      <c r="B360" s="18" t="s">
        <v>1076</v>
      </c>
    </row>
    <row r="361" spans="1:2" x14ac:dyDescent="0.3">
      <c r="A361" s="43" t="s">
        <v>1077</v>
      </c>
      <c r="B361" s="18" t="s">
        <v>1078</v>
      </c>
    </row>
    <row r="362" spans="1:2" x14ac:dyDescent="0.3">
      <c r="A362" s="43" t="s">
        <v>1079</v>
      </c>
      <c r="B362" s="18" t="s">
        <v>1080</v>
      </c>
    </row>
    <row r="363" spans="1:2" x14ac:dyDescent="0.3">
      <c r="A363" s="43" t="s">
        <v>1081</v>
      </c>
      <c r="B363" s="18" t="s">
        <v>1082</v>
      </c>
    </row>
    <row r="364" spans="1:2" x14ac:dyDescent="0.3">
      <c r="A364" s="43" t="s">
        <v>1083</v>
      </c>
      <c r="B364" s="18" t="s">
        <v>1084</v>
      </c>
    </row>
    <row r="365" spans="1:2" x14ac:dyDescent="0.3">
      <c r="A365" s="43" t="s">
        <v>1085</v>
      </c>
      <c r="B365" s="18" t="s">
        <v>1086</v>
      </c>
    </row>
    <row r="366" spans="1:2" x14ac:dyDescent="0.3">
      <c r="A366" s="43" t="s">
        <v>1087</v>
      </c>
      <c r="B366" s="18" t="s">
        <v>1088</v>
      </c>
    </row>
    <row r="367" spans="1:2" x14ac:dyDescent="0.3">
      <c r="A367" s="43" t="s">
        <v>1089</v>
      </c>
      <c r="B367" s="18" t="s">
        <v>1090</v>
      </c>
    </row>
    <row r="368" spans="1:2" x14ac:dyDescent="0.3">
      <c r="A368" s="43" t="s">
        <v>1091</v>
      </c>
      <c r="B368" s="18" t="s">
        <v>1092</v>
      </c>
    </row>
    <row r="369" spans="1:2" x14ac:dyDescent="0.3">
      <c r="A369" s="43" t="s">
        <v>1093</v>
      </c>
      <c r="B369" s="18" t="s">
        <v>1094</v>
      </c>
    </row>
    <row r="370" spans="1:2" x14ac:dyDescent="0.3">
      <c r="A370" s="43" t="s">
        <v>1095</v>
      </c>
      <c r="B370" s="18" t="s">
        <v>1096</v>
      </c>
    </row>
    <row r="371" spans="1:2" x14ac:dyDescent="0.3">
      <c r="A371" s="43" t="s">
        <v>1097</v>
      </c>
      <c r="B371" s="18" t="s">
        <v>1098</v>
      </c>
    </row>
    <row r="372" spans="1:2" x14ac:dyDescent="0.3">
      <c r="A372" s="43" t="s">
        <v>1099</v>
      </c>
      <c r="B372" s="18" t="s">
        <v>1100</v>
      </c>
    </row>
    <row r="373" spans="1:2" x14ac:dyDescent="0.3">
      <c r="A373" s="43" t="s">
        <v>1101</v>
      </c>
      <c r="B373" s="18" t="s">
        <v>1102</v>
      </c>
    </row>
    <row r="374" spans="1:2" x14ac:dyDescent="0.3">
      <c r="A374" s="43" t="s">
        <v>1103</v>
      </c>
      <c r="B374" s="18" t="s">
        <v>1104</v>
      </c>
    </row>
    <row r="375" spans="1:2" x14ac:dyDescent="0.3">
      <c r="A375" s="43" t="s">
        <v>1105</v>
      </c>
      <c r="B375" s="18" t="s">
        <v>1106</v>
      </c>
    </row>
    <row r="376" spans="1:2" x14ac:dyDescent="0.3">
      <c r="A376" s="43" t="s">
        <v>1107</v>
      </c>
      <c r="B376" s="18" t="s">
        <v>1108</v>
      </c>
    </row>
    <row r="377" spans="1:2" x14ac:dyDescent="0.3">
      <c r="A377" s="43" t="s">
        <v>1109</v>
      </c>
      <c r="B377" s="18" t="s">
        <v>1110</v>
      </c>
    </row>
    <row r="378" spans="1:2" x14ac:dyDescent="0.3">
      <c r="A378" s="43" t="s">
        <v>1111</v>
      </c>
      <c r="B378" s="18" t="s">
        <v>1112</v>
      </c>
    </row>
    <row r="379" spans="1:2" x14ac:dyDescent="0.3">
      <c r="A379" s="43" t="s">
        <v>1113</v>
      </c>
      <c r="B379" s="18" t="s">
        <v>1114</v>
      </c>
    </row>
    <row r="380" spans="1:2" x14ac:dyDescent="0.3">
      <c r="A380" s="43" t="s">
        <v>1115</v>
      </c>
      <c r="B380" s="18" t="s">
        <v>1116</v>
      </c>
    </row>
    <row r="381" spans="1:2" x14ac:dyDescent="0.3">
      <c r="A381" s="43" t="s">
        <v>1117</v>
      </c>
      <c r="B381" s="18" t="s">
        <v>1118</v>
      </c>
    </row>
    <row r="382" spans="1:2" x14ac:dyDescent="0.3">
      <c r="A382" s="43" t="s">
        <v>1119</v>
      </c>
      <c r="B382" s="18" t="s">
        <v>1120</v>
      </c>
    </row>
    <row r="383" spans="1:2" x14ac:dyDescent="0.3">
      <c r="A383" s="43" t="s">
        <v>1121</v>
      </c>
      <c r="B383" s="18" t="s">
        <v>1122</v>
      </c>
    </row>
    <row r="384" spans="1:2" x14ac:dyDescent="0.3">
      <c r="A384" s="43" t="s">
        <v>1123</v>
      </c>
      <c r="B384" s="18" t="s">
        <v>1124</v>
      </c>
    </row>
    <row r="385" spans="1:2" x14ac:dyDescent="0.3">
      <c r="A385" s="43" t="s">
        <v>1125</v>
      </c>
      <c r="B385" s="18" t="s">
        <v>1126</v>
      </c>
    </row>
    <row r="386" spans="1:2" x14ac:dyDescent="0.3">
      <c r="A386" s="43" t="s">
        <v>1127</v>
      </c>
      <c r="B386" s="18" t="s">
        <v>1128</v>
      </c>
    </row>
    <row r="387" spans="1:2" x14ac:dyDescent="0.3">
      <c r="A387" s="43" t="s">
        <v>1129</v>
      </c>
      <c r="B387" s="18" t="s">
        <v>1130</v>
      </c>
    </row>
    <row r="388" spans="1:2" x14ac:dyDescent="0.3">
      <c r="A388" s="43" t="s">
        <v>1131</v>
      </c>
      <c r="B388" s="18" t="s">
        <v>1132</v>
      </c>
    </row>
    <row r="389" spans="1:2" x14ac:dyDescent="0.3">
      <c r="A389" s="43" t="s">
        <v>1133</v>
      </c>
      <c r="B389" s="18" t="s">
        <v>1134</v>
      </c>
    </row>
    <row r="390" spans="1:2" x14ac:dyDescent="0.3">
      <c r="A390" s="43" t="s">
        <v>1135</v>
      </c>
      <c r="B390" s="18" t="s">
        <v>1136</v>
      </c>
    </row>
    <row r="391" spans="1:2" x14ac:dyDescent="0.3">
      <c r="A391" s="43" t="s">
        <v>1137</v>
      </c>
      <c r="B391" s="18" t="s">
        <v>1138</v>
      </c>
    </row>
    <row r="392" spans="1:2" x14ac:dyDescent="0.3">
      <c r="A392" s="43" t="s">
        <v>1139</v>
      </c>
      <c r="B392" s="18" t="s">
        <v>1140</v>
      </c>
    </row>
    <row r="393" spans="1:2" x14ac:dyDescent="0.3">
      <c r="A393" s="43" t="s">
        <v>1141</v>
      </c>
      <c r="B393" s="18" t="s">
        <v>1142</v>
      </c>
    </row>
    <row r="394" spans="1:2" x14ac:dyDescent="0.3">
      <c r="A394" s="43" t="s">
        <v>1143</v>
      </c>
      <c r="B394" s="18" t="s">
        <v>1144</v>
      </c>
    </row>
    <row r="395" spans="1:2" x14ac:dyDescent="0.3">
      <c r="A395" s="43" t="s">
        <v>1145</v>
      </c>
      <c r="B395" s="18" t="s">
        <v>1146</v>
      </c>
    </row>
    <row r="396" spans="1:2" x14ac:dyDescent="0.3">
      <c r="A396" s="43" t="s">
        <v>1147</v>
      </c>
      <c r="B396" s="18" t="s">
        <v>1148</v>
      </c>
    </row>
    <row r="397" spans="1:2" x14ac:dyDescent="0.3">
      <c r="A397" s="43" t="s">
        <v>1149</v>
      </c>
      <c r="B397" s="18" t="s">
        <v>1150</v>
      </c>
    </row>
    <row r="398" spans="1:2" x14ac:dyDescent="0.3">
      <c r="A398" s="43" t="s">
        <v>1151</v>
      </c>
      <c r="B398" s="18" t="s">
        <v>1152</v>
      </c>
    </row>
    <row r="399" spans="1:2" x14ac:dyDescent="0.3">
      <c r="A399" s="43" t="s">
        <v>1153</v>
      </c>
      <c r="B399" s="18" t="s">
        <v>1154</v>
      </c>
    </row>
    <row r="400" spans="1:2" x14ac:dyDescent="0.3">
      <c r="A400" s="43" t="s">
        <v>1155</v>
      </c>
      <c r="B400" s="18" t="s">
        <v>1156</v>
      </c>
    </row>
    <row r="401" spans="1:2" x14ac:dyDescent="0.3">
      <c r="A401" s="43" t="s">
        <v>1157</v>
      </c>
      <c r="B401" s="18" t="s">
        <v>1158</v>
      </c>
    </row>
    <row r="402" spans="1:2" x14ac:dyDescent="0.3">
      <c r="A402" s="43" t="s">
        <v>1159</v>
      </c>
      <c r="B402" s="18" t="s">
        <v>1160</v>
      </c>
    </row>
    <row r="403" spans="1:2" x14ac:dyDescent="0.3">
      <c r="A403" s="43" t="s">
        <v>1161</v>
      </c>
      <c r="B403" s="18" t="s">
        <v>1162</v>
      </c>
    </row>
    <row r="404" spans="1:2" x14ac:dyDescent="0.3">
      <c r="A404" s="43" t="s">
        <v>1163</v>
      </c>
      <c r="B404" s="18" t="s">
        <v>1164</v>
      </c>
    </row>
    <row r="405" spans="1:2" x14ac:dyDescent="0.3">
      <c r="A405" s="43" t="s">
        <v>1165</v>
      </c>
      <c r="B405" s="18" t="s">
        <v>1166</v>
      </c>
    </row>
    <row r="406" spans="1:2" x14ac:dyDescent="0.3">
      <c r="A406" s="43" t="s">
        <v>1167</v>
      </c>
      <c r="B406" s="18" t="s">
        <v>1168</v>
      </c>
    </row>
    <row r="407" spans="1:2" x14ac:dyDescent="0.3">
      <c r="A407" s="43" t="s">
        <v>1169</v>
      </c>
      <c r="B407" s="18" t="s">
        <v>1170</v>
      </c>
    </row>
    <row r="408" spans="1:2" x14ac:dyDescent="0.3">
      <c r="A408" s="43" t="s">
        <v>1171</v>
      </c>
      <c r="B408" s="18" t="s">
        <v>1172</v>
      </c>
    </row>
    <row r="409" spans="1:2" x14ac:dyDescent="0.3">
      <c r="A409" s="43" t="s">
        <v>1173</v>
      </c>
      <c r="B409" s="18" t="s">
        <v>1174</v>
      </c>
    </row>
    <row r="410" spans="1:2" x14ac:dyDescent="0.3">
      <c r="A410" s="43" t="s">
        <v>1175</v>
      </c>
      <c r="B410" s="18" t="s">
        <v>1176</v>
      </c>
    </row>
    <row r="411" spans="1:2" x14ac:dyDescent="0.3">
      <c r="A411" s="43" t="s">
        <v>1177</v>
      </c>
      <c r="B411" s="18" t="s">
        <v>1178</v>
      </c>
    </row>
    <row r="412" spans="1:2" x14ac:dyDescent="0.3">
      <c r="A412" s="43" t="s">
        <v>1179</v>
      </c>
      <c r="B412" s="18" t="s">
        <v>1180</v>
      </c>
    </row>
    <row r="413" spans="1:2" x14ac:dyDescent="0.3">
      <c r="A413" s="43" t="s">
        <v>1181</v>
      </c>
      <c r="B413" s="18" t="s">
        <v>1182</v>
      </c>
    </row>
    <row r="414" spans="1:2" x14ac:dyDescent="0.3">
      <c r="A414" s="43" t="s">
        <v>1183</v>
      </c>
      <c r="B414" s="18" t="s">
        <v>1184</v>
      </c>
    </row>
    <row r="415" spans="1:2" x14ac:dyDescent="0.3">
      <c r="A415" s="43" t="s">
        <v>1185</v>
      </c>
      <c r="B415" s="18" t="s">
        <v>1186</v>
      </c>
    </row>
    <row r="416" spans="1:2" x14ac:dyDescent="0.3">
      <c r="A416" s="43" t="s">
        <v>1187</v>
      </c>
      <c r="B416" s="18" t="s">
        <v>1188</v>
      </c>
    </row>
    <row r="417" spans="1:2" x14ac:dyDescent="0.3">
      <c r="A417" s="43" t="s">
        <v>1189</v>
      </c>
      <c r="B417" s="18" t="s">
        <v>1190</v>
      </c>
    </row>
    <row r="418" spans="1:2" x14ac:dyDescent="0.3">
      <c r="A418" s="43" t="s">
        <v>1191</v>
      </c>
      <c r="B418" s="18" t="s">
        <v>1192</v>
      </c>
    </row>
    <row r="419" spans="1:2" x14ac:dyDescent="0.3">
      <c r="A419" s="43" t="s">
        <v>1193</v>
      </c>
      <c r="B419" s="18" t="s">
        <v>1194</v>
      </c>
    </row>
    <row r="420" spans="1:2" x14ac:dyDescent="0.3">
      <c r="A420" s="43" t="s">
        <v>1195</v>
      </c>
      <c r="B420" s="18" t="s">
        <v>1196</v>
      </c>
    </row>
    <row r="421" spans="1:2" x14ac:dyDescent="0.3">
      <c r="A421" s="43" t="s">
        <v>1197</v>
      </c>
      <c r="B421" s="18" t="s">
        <v>1198</v>
      </c>
    </row>
    <row r="422" spans="1:2" x14ac:dyDescent="0.3">
      <c r="A422" s="43" t="s">
        <v>1199</v>
      </c>
      <c r="B422" s="18" t="s">
        <v>1200</v>
      </c>
    </row>
    <row r="423" spans="1:2" x14ac:dyDescent="0.3">
      <c r="A423" s="43" t="s">
        <v>1201</v>
      </c>
      <c r="B423" s="18" t="s">
        <v>1202</v>
      </c>
    </row>
    <row r="424" spans="1:2" x14ac:dyDescent="0.3">
      <c r="A424" s="43" t="s">
        <v>1203</v>
      </c>
      <c r="B424" s="18" t="s">
        <v>1204</v>
      </c>
    </row>
    <row r="425" spans="1:2" x14ac:dyDescent="0.3">
      <c r="A425" s="43" t="s">
        <v>1205</v>
      </c>
      <c r="B425" s="18" t="s">
        <v>1206</v>
      </c>
    </row>
    <row r="426" spans="1:2" x14ac:dyDescent="0.3">
      <c r="A426" s="43" t="s">
        <v>1207</v>
      </c>
      <c r="B426" s="18" t="s">
        <v>1208</v>
      </c>
    </row>
    <row r="427" spans="1:2" x14ac:dyDescent="0.3">
      <c r="A427" s="43" t="s">
        <v>1209</v>
      </c>
      <c r="B427" s="18" t="s">
        <v>1210</v>
      </c>
    </row>
    <row r="428" spans="1:2" x14ac:dyDescent="0.3">
      <c r="A428" s="43" t="s">
        <v>1211</v>
      </c>
      <c r="B428" s="18" t="s">
        <v>1212</v>
      </c>
    </row>
    <row r="429" spans="1:2" x14ac:dyDescent="0.3">
      <c r="A429" s="43" t="s">
        <v>1213</v>
      </c>
      <c r="B429" s="18" t="s">
        <v>1214</v>
      </c>
    </row>
    <row r="430" spans="1:2" x14ac:dyDescent="0.3">
      <c r="A430" s="43" t="s">
        <v>1215</v>
      </c>
      <c r="B430" s="18" t="s">
        <v>1216</v>
      </c>
    </row>
    <row r="431" spans="1:2" x14ac:dyDescent="0.3">
      <c r="A431" s="43" t="s">
        <v>1217</v>
      </c>
      <c r="B431" s="18" t="s">
        <v>1218</v>
      </c>
    </row>
    <row r="432" spans="1:2" x14ac:dyDescent="0.3">
      <c r="A432" s="43" t="s">
        <v>1219</v>
      </c>
      <c r="B432" s="18" t="s">
        <v>1220</v>
      </c>
    </row>
    <row r="433" spans="1:2" x14ac:dyDescent="0.3">
      <c r="A433" s="43" t="s">
        <v>1221</v>
      </c>
      <c r="B433" s="18" t="s">
        <v>1222</v>
      </c>
    </row>
    <row r="434" spans="1:2" x14ac:dyDescent="0.3">
      <c r="A434" s="43" t="s">
        <v>1223</v>
      </c>
      <c r="B434" s="18" t="s">
        <v>1224</v>
      </c>
    </row>
    <row r="435" spans="1:2" x14ac:dyDescent="0.3">
      <c r="A435" s="43" t="s">
        <v>1225</v>
      </c>
      <c r="B435" s="18" t="s">
        <v>1226</v>
      </c>
    </row>
    <row r="436" spans="1:2" x14ac:dyDescent="0.3">
      <c r="A436" s="43" t="s">
        <v>1227</v>
      </c>
      <c r="B436" s="18" t="s">
        <v>1228</v>
      </c>
    </row>
    <row r="437" spans="1:2" x14ac:dyDescent="0.3">
      <c r="A437" s="43" t="s">
        <v>1229</v>
      </c>
      <c r="B437" s="18" t="s">
        <v>1230</v>
      </c>
    </row>
    <row r="438" spans="1:2" x14ac:dyDescent="0.3">
      <c r="A438" s="43" t="s">
        <v>1231</v>
      </c>
      <c r="B438" s="18" t="s">
        <v>1232</v>
      </c>
    </row>
    <row r="439" spans="1:2" x14ac:dyDescent="0.3">
      <c r="A439" s="43" t="s">
        <v>1233</v>
      </c>
      <c r="B439" s="18" t="s">
        <v>1234</v>
      </c>
    </row>
    <row r="440" spans="1:2" x14ac:dyDescent="0.3">
      <c r="A440" s="43" t="s">
        <v>1235</v>
      </c>
      <c r="B440" s="18" t="s">
        <v>1236</v>
      </c>
    </row>
    <row r="441" spans="1:2" x14ac:dyDescent="0.3">
      <c r="A441" s="43" t="s">
        <v>1237</v>
      </c>
      <c r="B441" s="18" t="s">
        <v>1238</v>
      </c>
    </row>
    <row r="442" spans="1:2" x14ac:dyDescent="0.3">
      <c r="A442" s="43" t="s">
        <v>1239</v>
      </c>
      <c r="B442" s="18" t="s">
        <v>1240</v>
      </c>
    </row>
    <row r="443" spans="1:2" x14ac:dyDescent="0.3">
      <c r="A443" s="43" t="s">
        <v>1241</v>
      </c>
      <c r="B443" s="18" t="s">
        <v>1242</v>
      </c>
    </row>
    <row r="444" spans="1:2" x14ac:dyDescent="0.3">
      <c r="A444" s="43" t="s">
        <v>1243</v>
      </c>
      <c r="B444" s="18" t="s">
        <v>1244</v>
      </c>
    </row>
    <row r="445" spans="1:2" x14ac:dyDescent="0.3">
      <c r="A445" s="43" t="s">
        <v>1245</v>
      </c>
      <c r="B445" s="18" t="s">
        <v>1246</v>
      </c>
    </row>
    <row r="446" spans="1:2" x14ac:dyDescent="0.3">
      <c r="A446" s="43" t="s">
        <v>1247</v>
      </c>
      <c r="B446" s="18" t="s">
        <v>1248</v>
      </c>
    </row>
    <row r="447" spans="1:2" x14ac:dyDescent="0.3">
      <c r="A447" s="43" t="s">
        <v>1249</v>
      </c>
      <c r="B447" s="18" t="s">
        <v>1250</v>
      </c>
    </row>
    <row r="448" spans="1:2" x14ac:dyDescent="0.3">
      <c r="A448" s="43" t="s">
        <v>1251</v>
      </c>
      <c r="B448" s="18" t="s">
        <v>1252</v>
      </c>
    </row>
    <row r="449" spans="1:2" x14ac:dyDescent="0.3">
      <c r="A449" s="43" t="s">
        <v>1253</v>
      </c>
      <c r="B449" s="18" t="s">
        <v>1254</v>
      </c>
    </row>
    <row r="450" spans="1:2" x14ac:dyDescent="0.3">
      <c r="A450" s="43" t="s">
        <v>1255</v>
      </c>
      <c r="B450" s="18" t="s">
        <v>1256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-0.249977111117893"/>
  </sheetPr>
  <dimension ref="A1:AE43"/>
  <sheetViews>
    <sheetView showGridLines="0" workbookViewId="0"/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  <col min="24" max="24" width="11" customWidth="1"/>
  </cols>
  <sheetData>
    <row r="1" spans="1:31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1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1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1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</f>
        <v>1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7</v>
      </c>
      <c r="U5" s="11" t="s">
        <v>16</v>
      </c>
      <c r="V5" s="11"/>
      <c r="W5" s="8"/>
      <c r="X5" s="45"/>
      <c r="Y5" s="89" t="s">
        <v>1345</v>
      </c>
      <c r="Z5" s="90"/>
      <c r="AA5" s="90"/>
      <c r="AB5" s="90"/>
      <c r="AC5" s="90"/>
      <c r="AD5" s="90"/>
      <c r="AE5" s="91"/>
    </row>
    <row r="6" spans="1:31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4</v>
      </c>
      <c r="T6" s="81" t="str">
        <f>입력내용!C8</f>
        <v>호법</v>
      </c>
      <c r="U6" s="81"/>
      <c r="V6" s="11" t="s">
        <v>5</v>
      </c>
      <c r="W6" s="8"/>
    </row>
    <row r="7" spans="1:31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1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1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1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1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>정사각 모니터 12인치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>
        <v>2</v>
      </c>
      <c r="V11" s="77"/>
      <c r="W11" s="8"/>
      <c r="X11" s="17" t="s">
        <v>1258</v>
      </c>
      <c r="AD11" t="s">
        <v>170</v>
      </c>
    </row>
    <row r="12" spans="1:31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>오늘도 탈모제로 샴푸 300ml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>
        <v>5</v>
      </c>
      <c r="V12" s="84"/>
      <c r="W12" s="8"/>
      <c r="X12" s="17" t="s">
        <v>1266</v>
      </c>
    </row>
    <row r="13" spans="1:31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1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1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1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5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5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5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5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5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5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5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5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Y24" s="88" t="s">
        <v>1348</v>
      </c>
    </row>
    <row r="25" spans="1:25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Y25" s="88"/>
    </row>
    <row r="26" spans="1:25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Y26" s="88"/>
    </row>
    <row r="27" spans="1:25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7</v>
      </c>
      <c r="U27" s="11" t="s">
        <v>16</v>
      </c>
      <c r="V27" s="11"/>
      <c r="W27" s="8"/>
      <c r="Y27" s="88"/>
    </row>
    <row r="28" spans="1:25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  <c r="Y28" s="88"/>
    </row>
    <row r="29" spans="1:25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  <c r="Y29" s="88"/>
    </row>
    <row r="30" spans="1:25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  <c r="Y30" s="88"/>
    </row>
    <row r="31" spans="1:25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  <c r="Y31" s="88"/>
    </row>
    <row r="32" spans="1:25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  <c r="Y32" s="88"/>
    </row>
    <row r="33" spans="1:25" ht="16.5" customHeight="1" x14ac:dyDescent="0.3">
      <c r="A33" s="7"/>
      <c r="B33" s="83">
        <v>1</v>
      </c>
      <c r="C33" s="84"/>
      <c r="D33" s="83" t="str">
        <f>IF(D11&lt;&gt;"",D11,"")</f>
        <v>정사각 모니터 12인치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>
        <f>IF(U11&lt;&gt;"",U11,"")</f>
        <v>2</v>
      </c>
      <c r="V33" s="84"/>
      <c r="W33" s="8"/>
      <c r="Y33" s="88"/>
    </row>
    <row r="34" spans="1:25" ht="16.5" customHeight="1" x14ac:dyDescent="0.3">
      <c r="A34" s="7"/>
      <c r="B34" s="83">
        <v>2</v>
      </c>
      <c r="C34" s="84"/>
      <c r="D34" s="83" t="str">
        <f t="shared" ref="D34:D42" si="0">IF(D12&lt;&gt;"",D12,"")</f>
        <v>오늘도 탈모제로 샴푸 300ml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>
        <f t="shared" ref="U34:U42" si="1">IF(U12&lt;&gt;"",U12,"")</f>
        <v>5</v>
      </c>
      <c r="V34" s="84"/>
      <c r="W34" s="8"/>
      <c r="Y34" s="88"/>
    </row>
    <row r="35" spans="1:25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  <c r="Y35" s="88"/>
    </row>
    <row r="36" spans="1:25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  <c r="Y36" s="88"/>
    </row>
    <row r="37" spans="1:25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  <c r="Y37" s="88"/>
    </row>
    <row r="38" spans="1:25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  <c r="Y38" s="88"/>
    </row>
    <row r="39" spans="1:25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  <c r="Y39" s="88"/>
    </row>
    <row r="40" spans="1:25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  <c r="Y40" s="88"/>
    </row>
    <row r="41" spans="1:25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  <c r="Y41" s="88"/>
    </row>
    <row r="42" spans="1:25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  <c r="Y42" s="88"/>
    </row>
    <row r="43" spans="1:25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  <c r="Y43" s="88"/>
    </row>
  </sheetData>
  <mergeCells count="88">
    <mergeCell ref="Y24:Y43"/>
    <mergeCell ref="Y5:AE5"/>
    <mergeCell ref="U38:V38"/>
    <mergeCell ref="B39:C39"/>
    <mergeCell ref="D39:T39"/>
    <mergeCell ref="U39:V39"/>
    <mergeCell ref="U19:V19"/>
    <mergeCell ref="B20:C20"/>
    <mergeCell ref="D20:T20"/>
    <mergeCell ref="U20:V20"/>
    <mergeCell ref="B37:C37"/>
    <mergeCell ref="D37:T37"/>
    <mergeCell ref="U37:V37"/>
    <mergeCell ref="B35:C35"/>
    <mergeCell ref="E26:I26"/>
    <mergeCell ref="B32:C32"/>
    <mergeCell ref="D32:T32"/>
    <mergeCell ref="B26:D26"/>
    <mergeCell ref="B40:C40"/>
    <mergeCell ref="B36:C36"/>
    <mergeCell ref="B42:C42"/>
    <mergeCell ref="B41:C41"/>
    <mergeCell ref="D41:T41"/>
    <mergeCell ref="B38:C38"/>
    <mergeCell ref="D38:T38"/>
    <mergeCell ref="D35:T35"/>
    <mergeCell ref="B34:C34"/>
    <mergeCell ref="D34:T34"/>
    <mergeCell ref="U34:V34"/>
    <mergeCell ref="U33:V33"/>
    <mergeCell ref="D17:T17"/>
    <mergeCell ref="B17:C17"/>
    <mergeCell ref="A24:W24"/>
    <mergeCell ref="B27:D27"/>
    <mergeCell ref="F27:H27"/>
    <mergeCell ref="M27:P27"/>
    <mergeCell ref="H28:I28"/>
    <mergeCell ref="O28:P28"/>
    <mergeCell ref="B18:C18"/>
    <mergeCell ref="D18:T18"/>
    <mergeCell ref="U18:V18"/>
    <mergeCell ref="B19:C19"/>
    <mergeCell ref="D19:T19"/>
    <mergeCell ref="D11:T11"/>
    <mergeCell ref="D12:T12"/>
    <mergeCell ref="D13:T13"/>
    <mergeCell ref="D14:T14"/>
    <mergeCell ref="B33:C33"/>
    <mergeCell ref="D33:T33"/>
    <mergeCell ref="B12:C12"/>
    <mergeCell ref="B11:C11"/>
    <mergeCell ref="B15:C15"/>
    <mergeCell ref="B13:C13"/>
    <mergeCell ref="B14:C14"/>
    <mergeCell ref="B16:C16"/>
    <mergeCell ref="D16:T16"/>
    <mergeCell ref="D15:T15"/>
    <mergeCell ref="F30:V30"/>
    <mergeCell ref="U11:V11"/>
    <mergeCell ref="U12:V12"/>
    <mergeCell ref="U14:V14"/>
    <mergeCell ref="U15:V15"/>
    <mergeCell ref="U13:V13"/>
    <mergeCell ref="U42:V42"/>
    <mergeCell ref="U16:V16"/>
    <mergeCell ref="U32:V32"/>
    <mergeCell ref="T28:U28"/>
    <mergeCell ref="D42:T42"/>
    <mergeCell ref="U36:V36"/>
    <mergeCell ref="D40:T40"/>
    <mergeCell ref="U40:V40"/>
    <mergeCell ref="D36:T36"/>
    <mergeCell ref="U35:V35"/>
    <mergeCell ref="U41:V41"/>
    <mergeCell ref="U17:V17"/>
    <mergeCell ref="A2:W2"/>
    <mergeCell ref="H6:I6"/>
    <mergeCell ref="O6:P6"/>
    <mergeCell ref="U10:V10"/>
    <mergeCell ref="B10:C10"/>
    <mergeCell ref="D10:T10"/>
    <mergeCell ref="B4:D4"/>
    <mergeCell ref="E4:I4"/>
    <mergeCell ref="T6:U6"/>
    <mergeCell ref="F5:H5"/>
    <mergeCell ref="B5:D5"/>
    <mergeCell ref="M5:P5"/>
    <mergeCell ref="F8:V8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X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24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4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4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4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입력내용!C10-1+2</f>
        <v>2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24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24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24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24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24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24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</row>
    <row r="12" spans="1:24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24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24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77"/>
      <c r="V14" s="77"/>
      <c r="W14" s="8"/>
      <c r="X14" s="17"/>
    </row>
    <row r="15" spans="1:24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24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77"/>
      <c r="V16" s="77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77"/>
      <c r="V18" s="77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77"/>
      <c r="V20" s="77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 t="shared" ref="D33:D42" si="0"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 t="shared" ref="U33:U42" si="1"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si="0"/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si="1"/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A24:W24"/>
    <mergeCell ref="B26:D26"/>
    <mergeCell ref="E26:I26"/>
    <mergeCell ref="D33:T33"/>
    <mergeCell ref="U33:V33"/>
    <mergeCell ref="B27:D27"/>
    <mergeCell ref="F27:H27"/>
    <mergeCell ref="M27:P27"/>
    <mergeCell ref="H28:I28"/>
    <mergeCell ref="O28:P28"/>
    <mergeCell ref="T28:U28"/>
    <mergeCell ref="B32:C32"/>
    <mergeCell ref="D32:T32"/>
    <mergeCell ref="U32:V32"/>
    <mergeCell ref="F30:V30"/>
    <mergeCell ref="B40:C40"/>
    <mergeCell ref="D40:T40"/>
    <mergeCell ref="U40:V40"/>
    <mergeCell ref="B38:C38"/>
    <mergeCell ref="D38:T38"/>
    <mergeCell ref="U38:V38"/>
    <mergeCell ref="B39:C39"/>
    <mergeCell ref="D39:T39"/>
    <mergeCell ref="U39:V39"/>
    <mergeCell ref="B41:C41"/>
    <mergeCell ref="D41:T41"/>
    <mergeCell ref="U41:V41"/>
    <mergeCell ref="B42:C42"/>
    <mergeCell ref="D42:T42"/>
    <mergeCell ref="U42:V42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37:C37"/>
    <mergeCell ref="D37:T37"/>
    <mergeCell ref="U37:V37"/>
    <mergeCell ref="B36:C36"/>
    <mergeCell ref="D36:T36"/>
    <mergeCell ref="U36:V36"/>
    <mergeCell ref="B34:C34"/>
    <mergeCell ref="D34:T34"/>
    <mergeCell ref="U34:V34"/>
    <mergeCell ref="B35:C35"/>
    <mergeCell ref="D35:T35"/>
    <mergeCell ref="U35:V35"/>
    <mergeCell ref="B33:C33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</sheetPr>
  <dimension ref="A1:X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24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4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4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4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입력내용!C10-1+3</f>
        <v>3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24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24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24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24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24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24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</row>
    <row r="12" spans="1:24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24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24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77"/>
      <c r="V14" s="77"/>
      <c r="W14" s="8"/>
      <c r="X14" s="17"/>
    </row>
    <row r="15" spans="1:24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24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77"/>
      <c r="V16" s="77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77"/>
      <c r="V18" s="77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77"/>
      <c r="V20" s="77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5.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 t="shared" ref="D33:D42" si="0"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 t="shared" ref="U33:U42" si="1"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si="0"/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si="1"/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A24:W24"/>
    <mergeCell ref="B26:D26"/>
    <mergeCell ref="E26:I26"/>
    <mergeCell ref="D33:T33"/>
    <mergeCell ref="U33:V33"/>
    <mergeCell ref="B27:D27"/>
    <mergeCell ref="F27:H27"/>
    <mergeCell ref="M27:P27"/>
    <mergeCell ref="H28:I28"/>
    <mergeCell ref="O28:P28"/>
    <mergeCell ref="T28:U28"/>
    <mergeCell ref="B32:C32"/>
    <mergeCell ref="D32:T32"/>
    <mergeCell ref="U32:V32"/>
    <mergeCell ref="F30:V30"/>
    <mergeCell ref="B40:C40"/>
    <mergeCell ref="D40:T40"/>
    <mergeCell ref="U40:V40"/>
    <mergeCell ref="B38:C38"/>
    <mergeCell ref="D38:T38"/>
    <mergeCell ref="U38:V38"/>
    <mergeCell ref="B39:C39"/>
    <mergeCell ref="D39:T39"/>
    <mergeCell ref="U39:V39"/>
    <mergeCell ref="B41:C41"/>
    <mergeCell ref="D41:T41"/>
    <mergeCell ref="U41:V41"/>
    <mergeCell ref="B42:C42"/>
    <mergeCell ref="D42:T42"/>
    <mergeCell ref="U42:V42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37:C37"/>
    <mergeCell ref="D37:T37"/>
    <mergeCell ref="U37:V37"/>
    <mergeCell ref="B36:C36"/>
    <mergeCell ref="D36:T36"/>
    <mergeCell ref="U36:V36"/>
    <mergeCell ref="B34:C34"/>
    <mergeCell ref="D34:T34"/>
    <mergeCell ref="U34:V34"/>
    <mergeCell ref="B35:C35"/>
    <mergeCell ref="D35:T35"/>
    <mergeCell ref="U35:V35"/>
    <mergeCell ref="B33:C33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입력내용!C10-1+4</f>
        <v>4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4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입력내용!C10-1+5</f>
        <v>5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5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입력내용!C10-1+6</f>
        <v>6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6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입력내용!C10-1+7</f>
        <v>7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7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입력내용!C10-1+8</f>
        <v>8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8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입력내용!C10-1+9</f>
        <v>9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9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입력내용!C10-1+10</f>
        <v>10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17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10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17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CDEB-4CF9-4929-AFF2-D60A6EBC4BF1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입력내용!C10-1+11</f>
        <v>11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11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DE3A-4A92-4D4C-8080-B432A6275233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입력내용!C10-1+12</f>
        <v>12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12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83F4-DA58-4DEE-AD46-60B1AD10A508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입력내용!C10-1+13</f>
        <v>13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13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488B-FD07-499F-946E-389AA5890A23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입력내용!C10-1+14</f>
        <v>14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14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FB16-D1B3-4DE8-AC41-8F29922760D7}">
  <sheetPr>
    <tabColor theme="9" tint="-0.249977111117893"/>
  </sheetPr>
  <dimension ref="A1:AD43"/>
  <sheetViews>
    <sheetView workbookViewId="0">
      <selection activeCell="AB7" sqref="AB7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입력내용!C10-1+15</f>
        <v>15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1"/>
      <c r="N7" s="11"/>
      <c r="O7" s="11"/>
      <c r="P7" s="11"/>
      <c r="Q7" s="11"/>
      <c r="R7" s="11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15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83EA-78C2-46FA-BA29-24901A294C1E}">
  <sheetPr>
    <tabColor theme="9" tint="-0.249977111117893"/>
  </sheetPr>
  <dimension ref="A1:AD43"/>
  <sheetViews>
    <sheetView zoomScaleNormal="100"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입력내용!C10-1+16</f>
        <v>16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16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706E-1A56-4706-B3A5-D3B176DA6D1C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입력내용!C10-1+17</f>
        <v>17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17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6717-75A0-4AF2-BCC6-E7CF283881CB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입력내용!C10-1+18</f>
        <v>18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18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5754-D26E-4328-A7D9-E534BE5CA931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입력내용!C10-1+19</f>
        <v>19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19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2540-B372-4ACB-BCC9-459DE8D49A68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f>입력내용!C10-1+20</f>
        <v>20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20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10:C10"/>
    <mergeCell ref="D10:T10"/>
    <mergeCell ref="U10:V10"/>
    <mergeCell ref="A2:W2"/>
    <mergeCell ref="B4:D4"/>
    <mergeCell ref="E4:I4"/>
    <mergeCell ref="B5:D5"/>
    <mergeCell ref="F5:H5"/>
    <mergeCell ref="M5:P5"/>
    <mergeCell ref="H6:I6"/>
    <mergeCell ref="O6:P6"/>
    <mergeCell ref="T6:U6"/>
    <mergeCell ref="F8:V8"/>
    <mergeCell ref="B11:C11"/>
    <mergeCell ref="D11:T11"/>
    <mergeCell ref="U11:V11"/>
    <mergeCell ref="B12:C12"/>
    <mergeCell ref="D12:T12"/>
    <mergeCell ref="U12:V12"/>
    <mergeCell ref="B13:C13"/>
    <mergeCell ref="D13:T13"/>
    <mergeCell ref="U13:V13"/>
    <mergeCell ref="B14:C14"/>
    <mergeCell ref="D14:T14"/>
    <mergeCell ref="U14:V14"/>
    <mergeCell ref="B15:C15"/>
    <mergeCell ref="D15:T15"/>
    <mergeCell ref="U15:V15"/>
    <mergeCell ref="B16:C16"/>
    <mergeCell ref="D16:T16"/>
    <mergeCell ref="U16:V16"/>
    <mergeCell ref="B17:C17"/>
    <mergeCell ref="D17:T17"/>
    <mergeCell ref="U17:V17"/>
    <mergeCell ref="B18:C18"/>
    <mergeCell ref="D18:T18"/>
    <mergeCell ref="U18:V18"/>
    <mergeCell ref="B19:C19"/>
    <mergeCell ref="D19:T19"/>
    <mergeCell ref="U19:V19"/>
    <mergeCell ref="B20:C20"/>
    <mergeCell ref="D20:T20"/>
    <mergeCell ref="U20:V2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H28:I28"/>
    <mergeCell ref="O28:P28"/>
    <mergeCell ref="T28:U28"/>
    <mergeCell ref="F30:V30"/>
    <mergeCell ref="B33:C33"/>
    <mergeCell ref="D33:T33"/>
    <mergeCell ref="U33:V33"/>
    <mergeCell ref="B34:C34"/>
    <mergeCell ref="D34:T34"/>
    <mergeCell ref="U34:V34"/>
    <mergeCell ref="B35:C35"/>
    <mergeCell ref="D35:T35"/>
    <mergeCell ref="U35:V35"/>
    <mergeCell ref="B36:C36"/>
    <mergeCell ref="D36:T36"/>
    <mergeCell ref="U36:V36"/>
    <mergeCell ref="B37:C37"/>
    <mergeCell ref="D37:T37"/>
    <mergeCell ref="U37:V37"/>
    <mergeCell ref="B38:C38"/>
    <mergeCell ref="D38:T38"/>
    <mergeCell ref="U38:V38"/>
    <mergeCell ref="B39:C39"/>
    <mergeCell ref="D39:T39"/>
    <mergeCell ref="U39:V39"/>
    <mergeCell ref="B40:C40"/>
    <mergeCell ref="D40:T40"/>
    <mergeCell ref="U40:V40"/>
    <mergeCell ref="B41:C41"/>
    <mergeCell ref="D41:T41"/>
    <mergeCell ref="U41:V41"/>
    <mergeCell ref="B42:C42"/>
    <mergeCell ref="D42:T42"/>
    <mergeCell ref="U42:V42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3393-9A0D-462B-A1AA-4C8367D1E0EE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21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21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80FE-1F19-4868-96C3-DCF31FC9401A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22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22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9884-1481-48A9-8D72-71D67D51DCCF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23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23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168B-A38D-40DC-A681-C11C6F31B25B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24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24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B6F0-F206-4C91-9041-AF32316F43A6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25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25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662B-A65A-4943-AAEA-D697AED34A2D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26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26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3852-E0BB-4418-A856-B9E93383203A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27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27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4939-957F-43AE-AED9-7A0BFF48ECBA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28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28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CB6E-D4C7-439A-BB23-F3CB55F780E4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29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29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3A21-805B-498F-B3A1-FA1772F73237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30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30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C938-0C60-4B87-A68C-D6A6DDBA51F0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31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31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8E50-6D30-4845-B872-480DE34259EC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32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32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DB53-BDCF-477B-AB9C-EC959589C0DB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33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33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D3C7-FBE3-4027-A51A-DEFD8530C802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34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34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D805-B435-498F-815B-0200EF788966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35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35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88CD-3723-43E2-8725-17E4387A1F32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36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36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48A6-39ED-4AD9-A47F-0DE4F2ACF211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37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37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36FC-4C9F-4CE7-AB06-FF7C1E85E4D9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38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38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BBCB-901D-4E35-805D-085732FA775D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39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39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71AD-E466-4BFF-8590-78799D817C92}">
  <sheetPr>
    <tabColor theme="9" tint="-0.249977111117893"/>
  </sheetPr>
  <dimension ref="A1:AD43"/>
  <sheetViews>
    <sheetView workbookViewId="0">
      <selection activeCell="X11" sqref="X11"/>
    </sheetView>
  </sheetViews>
  <sheetFormatPr defaultColWidth="8.875" defaultRowHeight="16.5" x14ac:dyDescent="0.3"/>
  <cols>
    <col min="1" max="1" width="1.375" customWidth="1"/>
    <col min="2" max="2" width="2.625" customWidth="1"/>
    <col min="3" max="4" width="3" customWidth="1"/>
    <col min="5" max="5" width="3.125" customWidth="1"/>
    <col min="6" max="6" width="5.625" customWidth="1"/>
    <col min="7" max="8" width="1.625" customWidth="1"/>
    <col min="9" max="9" width="5" customWidth="1"/>
    <col min="10" max="10" width="3.625" customWidth="1"/>
    <col min="11" max="11" width="6.5" customWidth="1"/>
    <col min="12" max="12" width="3.625" customWidth="1"/>
    <col min="13" max="13" width="1.375" customWidth="1"/>
    <col min="14" max="17" width="2.625" customWidth="1"/>
    <col min="19" max="19" width="1.625" customWidth="1"/>
    <col min="20" max="20" width="9.125" customWidth="1"/>
    <col min="21" max="21" width="6.625" customWidth="1"/>
    <col min="22" max="22" width="7.125" customWidth="1"/>
    <col min="23" max="23" width="1.625" customWidth="1"/>
  </cols>
  <sheetData>
    <row r="1" spans="1:30" ht="21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ht="26.25" x14ac:dyDescent="0.3">
      <c r="A2" s="75" t="s">
        <v>369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6.75" customHeight="1" x14ac:dyDescent="0.3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0" ht="20.25" x14ac:dyDescent="0.25">
      <c r="A4" s="4"/>
      <c r="B4" s="78" t="s">
        <v>22</v>
      </c>
      <c r="C4" s="78"/>
      <c r="D4" s="78"/>
      <c r="E4" s="79" t="s">
        <v>23</v>
      </c>
      <c r="F4" s="80"/>
      <c r="G4" s="80"/>
      <c r="H4" s="80"/>
      <c r="I4" s="8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30" ht="24.75" customHeight="1" x14ac:dyDescent="0.3">
      <c r="A5" s="7"/>
      <c r="B5" s="76">
        <f>입력내용!C9</f>
        <v>5</v>
      </c>
      <c r="C5" s="76"/>
      <c r="D5" s="76"/>
      <c r="E5" s="2" t="s">
        <v>14</v>
      </c>
      <c r="F5" s="76">
        <v>40</v>
      </c>
      <c r="G5" s="76"/>
      <c r="H5" s="76"/>
      <c r="I5" s="11"/>
      <c r="J5" s="11"/>
      <c r="K5" s="11"/>
      <c r="L5" s="11"/>
      <c r="M5" s="76" t="s">
        <v>3</v>
      </c>
      <c r="N5" s="76"/>
      <c r="O5" s="76"/>
      <c r="P5" s="76"/>
      <c r="Q5" s="11"/>
      <c r="R5" s="33" t="s">
        <v>15</v>
      </c>
      <c r="S5" s="11" t="s">
        <v>0</v>
      </c>
      <c r="T5" s="14">
        <f>SUM(U11:V20)</f>
        <v>0</v>
      </c>
      <c r="U5" s="11" t="s">
        <v>16</v>
      </c>
      <c r="V5" s="11"/>
      <c r="W5" s="8"/>
    </row>
    <row r="6" spans="1:30" ht="24.75" customHeight="1" x14ac:dyDescent="0.3">
      <c r="A6" s="7"/>
      <c r="B6" s="11" t="s">
        <v>10</v>
      </c>
      <c r="C6" s="11"/>
      <c r="D6" s="11"/>
      <c r="E6" s="11"/>
      <c r="F6" s="12"/>
      <c r="G6" s="11" t="s">
        <v>0</v>
      </c>
      <c r="H6" s="76">
        <f>입력내용!E3</f>
        <v>9</v>
      </c>
      <c r="I6" s="76"/>
      <c r="J6" s="11" t="s">
        <v>1</v>
      </c>
      <c r="K6" s="11">
        <f>입력내용!G3</f>
        <v>21</v>
      </c>
      <c r="L6" s="11" t="s">
        <v>2</v>
      </c>
      <c r="M6" s="11" t="s">
        <v>6</v>
      </c>
      <c r="O6" s="76" t="s">
        <v>3</v>
      </c>
      <c r="P6" s="76"/>
      <c r="Q6" s="11"/>
      <c r="R6" s="11" t="s">
        <v>13</v>
      </c>
      <c r="S6" s="11" t="s">
        <v>0</v>
      </c>
      <c r="T6" s="81" t="str">
        <f>입력내용!C8</f>
        <v>호법</v>
      </c>
      <c r="U6" s="81"/>
      <c r="V6" s="11" t="s">
        <v>5</v>
      </c>
      <c r="W6" s="8"/>
    </row>
    <row r="7" spans="1:30" ht="24.75" customHeight="1" x14ac:dyDescent="0.3">
      <c r="A7" s="7"/>
      <c r="B7" s="11" t="s">
        <v>11</v>
      </c>
      <c r="C7" s="11"/>
      <c r="D7" s="11"/>
      <c r="E7" s="11"/>
      <c r="F7" s="12"/>
      <c r="G7" s="11" t="s">
        <v>0</v>
      </c>
      <c r="H7" s="100" t="str">
        <f>입력내용!$C$11&amp;" )"</f>
        <v>아무아무회사명 )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1"/>
      <c r="T7" s="11"/>
      <c r="U7" s="11"/>
      <c r="V7" s="11"/>
      <c r="W7" s="8"/>
    </row>
    <row r="8" spans="1:30" ht="24.75" customHeight="1" x14ac:dyDescent="0.3">
      <c r="A8" s="7"/>
      <c r="B8" s="11" t="s">
        <v>12</v>
      </c>
      <c r="C8" s="11"/>
      <c r="D8" s="11"/>
      <c r="E8" s="11"/>
      <c r="F8" s="82" t="str">
        <f>입력내용!C7</f>
        <v xml:space="preserve">  30101707  30101411                                                                          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"/>
    </row>
    <row r="9" spans="1:30" ht="7.5" customHeight="1" x14ac:dyDescent="0.3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8"/>
    </row>
    <row r="10" spans="1:30" ht="24" customHeight="1" x14ac:dyDescent="0.3">
      <c r="A10" s="7"/>
      <c r="B10" s="77" t="s">
        <v>7</v>
      </c>
      <c r="C10" s="77"/>
      <c r="D10" s="77" t="s">
        <v>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 t="s">
        <v>9</v>
      </c>
      <c r="V10" s="77"/>
      <c r="W10" s="8"/>
    </row>
    <row r="11" spans="1:30" ht="16.5" customHeight="1" x14ac:dyDescent="0.3">
      <c r="A11" s="7"/>
      <c r="B11" s="83">
        <v>1</v>
      </c>
      <c r="C11" s="84"/>
      <c r="D11" s="83" t="str">
        <f xml:space="preserve"> IFERROR(VLOOKUP(X11,Goods!$A$2:$B$450,2,FALSE),"")</f>
        <v/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4"/>
      <c r="U11" s="77"/>
      <c r="V11" s="77"/>
      <c r="W11" s="8"/>
      <c r="X11" s="17"/>
      <c r="AD11" t="s">
        <v>170</v>
      </c>
    </row>
    <row r="12" spans="1:30" ht="16.5" customHeight="1" x14ac:dyDescent="0.3">
      <c r="A12" s="7"/>
      <c r="B12" s="83">
        <v>2</v>
      </c>
      <c r="C12" s="84"/>
      <c r="D12" s="83" t="str">
        <f xml:space="preserve"> IFERROR(VLOOKUP(X12,Goods!$A$2:$B$450,2,FALSE),"")</f>
        <v/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4"/>
      <c r="U12" s="83"/>
      <c r="V12" s="84"/>
      <c r="W12" s="8"/>
      <c r="X12" s="17"/>
    </row>
    <row r="13" spans="1:30" ht="16.5" customHeight="1" x14ac:dyDescent="0.3">
      <c r="A13" s="7"/>
      <c r="B13" s="83">
        <v>3</v>
      </c>
      <c r="C13" s="84"/>
      <c r="D13" s="83" t="str">
        <f xml:space="preserve"> IFERROR(VLOOKUP(X13,Goods!$A$2:$B$450,2,FALSE),"")</f>
        <v/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4"/>
      <c r="U13" s="77"/>
      <c r="V13" s="77"/>
      <c r="W13" s="8"/>
      <c r="X13" s="17"/>
    </row>
    <row r="14" spans="1:30" ht="16.5" customHeight="1" x14ac:dyDescent="0.3">
      <c r="A14" s="7"/>
      <c r="B14" s="83">
        <v>4</v>
      </c>
      <c r="C14" s="84"/>
      <c r="D14" s="83" t="str">
        <f xml:space="preserve"> IFERROR(VLOOKUP(X14,Goods!$A$2:$B$450,2,FALSE),"")</f>
        <v/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4"/>
      <c r="U14" s="83"/>
      <c r="V14" s="84"/>
      <c r="W14" s="8"/>
      <c r="X14" s="17"/>
    </row>
    <row r="15" spans="1:30" ht="16.5" customHeight="1" x14ac:dyDescent="0.3">
      <c r="A15" s="7"/>
      <c r="B15" s="83">
        <v>5</v>
      </c>
      <c r="C15" s="84"/>
      <c r="D15" s="83" t="str">
        <f xml:space="preserve"> IFERROR(VLOOKUP(X15,Goods!$A$2:$B$450,2,FALSE),"")</f>
        <v/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4"/>
      <c r="U15" s="77"/>
      <c r="V15" s="77"/>
      <c r="W15" s="8"/>
      <c r="X15" s="17"/>
    </row>
    <row r="16" spans="1:30" ht="16.5" customHeight="1" x14ac:dyDescent="0.3">
      <c r="A16" s="7"/>
      <c r="B16" s="83">
        <v>6</v>
      </c>
      <c r="C16" s="84"/>
      <c r="D16" s="83" t="str">
        <f xml:space="preserve"> IFERROR(VLOOKUP(X16,Goods!$A$2:$B$450,2,FALSE),"")</f>
        <v/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4"/>
      <c r="U16" s="83"/>
      <c r="V16" s="84"/>
      <c r="W16" s="8"/>
      <c r="X16" s="17"/>
    </row>
    <row r="17" spans="1:24" ht="16.5" customHeight="1" x14ac:dyDescent="0.3">
      <c r="A17" s="7"/>
      <c r="B17" s="83">
        <v>7</v>
      </c>
      <c r="C17" s="84"/>
      <c r="D17" s="83" t="str">
        <f xml:space="preserve"> IFERROR(VLOOKUP(X17,Goods!$A$2:$B$450,2,FALSE),"")</f>
        <v/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4"/>
      <c r="U17" s="77"/>
      <c r="V17" s="77"/>
      <c r="W17" s="8"/>
      <c r="X17" s="17"/>
    </row>
    <row r="18" spans="1:24" ht="16.5" customHeight="1" x14ac:dyDescent="0.3">
      <c r="A18" s="7"/>
      <c r="B18" s="83">
        <v>8</v>
      </c>
      <c r="C18" s="84"/>
      <c r="D18" s="83" t="str">
        <f xml:space="preserve"> IFERROR(VLOOKUP(X18,Goods!$A$2:$B$450,2,FALSE),"")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/>
      <c r="U18" s="83"/>
      <c r="V18" s="84"/>
      <c r="W18" s="8"/>
      <c r="X18" s="17"/>
    </row>
    <row r="19" spans="1:24" ht="16.5" customHeight="1" x14ac:dyDescent="0.3">
      <c r="A19" s="7"/>
      <c r="B19" s="83">
        <v>9</v>
      </c>
      <c r="C19" s="84"/>
      <c r="D19" s="83" t="str">
        <f xml:space="preserve"> IFERROR(VLOOKUP(X19,Goods!$A$2:$B$450,2,FALSE),"")</f>
        <v/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4"/>
      <c r="U19" s="77"/>
      <c r="V19" s="77"/>
      <c r="W19" s="8"/>
      <c r="X19" s="17"/>
    </row>
    <row r="20" spans="1:24" ht="16.5" customHeight="1" x14ac:dyDescent="0.3">
      <c r="A20" s="7"/>
      <c r="B20" s="83">
        <v>10</v>
      </c>
      <c r="C20" s="84"/>
      <c r="D20" s="83" t="str">
        <f xml:space="preserve"> IFERROR(VLOOKUP(X20,Goods!$A$2:$B$450,2,FALSE),"")</f>
        <v/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4"/>
      <c r="U20" s="83"/>
      <c r="V20" s="84"/>
      <c r="W20" s="8"/>
      <c r="X20" s="17"/>
    </row>
    <row r="21" spans="1:24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</row>
    <row r="22" spans="1:24" ht="14.2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ht="17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4" ht="26.25" x14ac:dyDescent="0.3">
      <c r="A24" s="75" t="s">
        <v>369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4" ht="6.75" customHeight="1" x14ac:dyDescent="0.3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0.25" x14ac:dyDescent="0.25">
      <c r="A26" s="4"/>
      <c r="B26" s="78" t="s">
        <v>22</v>
      </c>
      <c r="C26" s="78"/>
      <c r="D26" s="78"/>
      <c r="E26" s="79" t="s">
        <v>23</v>
      </c>
      <c r="F26" s="80"/>
      <c r="G26" s="80"/>
      <c r="H26" s="80"/>
      <c r="I26" s="8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4" ht="24.75" customHeight="1" x14ac:dyDescent="0.3">
      <c r="A27" s="7"/>
      <c r="B27" s="86">
        <f>B5</f>
        <v>5</v>
      </c>
      <c r="C27" s="86"/>
      <c r="D27" s="86"/>
      <c r="E27" s="2" t="s">
        <v>14</v>
      </c>
      <c r="F27" s="87">
        <f>F5</f>
        <v>40</v>
      </c>
      <c r="G27" s="87"/>
      <c r="H27" s="87"/>
      <c r="I27" s="11"/>
      <c r="J27" s="11"/>
      <c r="K27" s="11"/>
      <c r="L27" s="11"/>
      <c r="M27" s="76" t="s">
        <v>3</v>
      </c>
      <c r="N27" s="76"/>
      <c r="O27" s="76"/>
      <c r="P27" s="76"/>
      <c r="Q27" s="11"/>
      <c r="R27" s="33" t="s">
        <v>15</v>
      </c>
      <c r="S27" s="11" t="s">
        <v>0</v>
      </c>
      <c r="T27" s="14">
        <f>T5</f>
        <v>0</v>
      </c>
      <c r="U27" s="11" t="s">
        <v>16</v>
      </c>
      <c r="V27" s="11"/>
      <c r="W27" s="8"/>
    </row>
    <row r="28" spans="1:24" ht="24.75" customHeight="1" x14ac:dyDescent="0.3">
      <c r="A28" s="7"/>
      <c r="B28" s="11" t="s">
        <v>10</v>
      </c>
      <c r="C28" s="11"/>
      <c r="D28" s="11"/>
      <c r="E28" s="11"/>
      <c r="F28" s="12"/>
      <c r="G28" s="11" t="s">
        <v>0</v>
      </c>
      <c r="H28" s="76">
        <f>H6</f>
        <v>9</v>
      </c>
      <c r="I28" s="76"/>
      <c r="J28" s="11" t="s">
        <v>1</v>
      </c>
      <c r="K28" s="11">
        <f>K6</f>
        <v>21</v>
      </c>
      <c r="L28" s="11" t="s">
        <v>2</v>
      </c>
      <c r="M28" s="11" t="s">
        <v>6</v>
      </c>
      <c r="O28" s="76" t="s">
        <v>3</v>
      </c>
      <c r="P28" s="76"/>
      <c r="Q28" s="11"/>
      <c r="R28" s="11" t="s">
        <v>13</v>
      </c>
      <c r="S28" s="11" t="s">
        <v>0</v>
      </c>
      <c r="T28" s="81" t="str">
        <f>T6</f>
        <v>호법</v>
      </c>
      <c r="U28" s="81"/>
      <c r="V28" s="11" t="s">
        <v>5</v>
      </c>
      <c r="W28" s="8"/>
    </row>
    <row r="29" spans="1:24" ht="24.75" customHeight="1" x14ac:dyDescent="0.3">
      <c r="A29" s="7"/>
      <c r="B29" s="11" t="s">
        <v>11</v>
      </c>
      <c r="C29" s="11"/>
      <c r="D29" s="11"/>
      <c r="E29" s="11"/>
      <c r="F29" s="12"/>
      <c r="G29" s="11" t="s">
        <v>0</v>
      </c>
      <c r="H29" s="100" t="str">
        <f>입력내용!$C$11&amp;" )"</f>
        <v>아무아무회사명 )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"/>
      <c r="T29" s="11"/>
      <c r="U29" s="11"/>
      <c r="V29" s="11"/>
      <c r="W29" s="8"/>
    </row>
    <row r="30" spans="1:24" ht="24.75" customHeight="1" x14ac:dyDescent="0.3">
      <c r="A30" s="7"/>
      <c r="B30" s="11" t="s">
        <v>12</v>
      </c>
      <c r="C30" s="11"/>
      <c r="D30" s="11"/>
      <c r="E30" s="11"/>
      <c r="F30" s="82" t="str">
        <f>F8</f>
        <v xml:space="preserve">  30101707  30101411                                                                          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"/>
    </row>
    <row r="31" spans="1:24" ht="7.5" customHeight="1" x14ac:dyDescent="0.3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4" ht="22.5" customHeight="1" x14ac:dyDescent="0.3">
      <c r="A32" s="7"/>
      <c r="B32" s="77" t="s">
        <v>7</v>
      </c>
      <c r="C32" s="77"/>
      <c r="D32" s="77" t="s">
        <v>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 t="s">
        <v>9</v>
      </c>
      <c r="V32" s="77"/>
      <c r="W32" s="8"/>
    </row>
    <row r="33" spans="1:23" ht="16.5" customHeight="1" x14ac:dyDescent="0.3">
      <c r="A33" s="7"/>
      <c r="B33" s="83">
        <v>1</v>
      </c>
      <c r="C33" s="84"/>
      <c r="D33" s="83" t="str">
        <f>IF(D11&lt;&gt;"",D11,"")</f>
        <v/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4"/>
      <c r="U33" s="83" t="str">
        <f>IF(U11&lt;&gt;"",U11,"")</f>
        <v/>
      </c>
      <c r="V33" s="84"/>
      <c r="W33" s="8"/>
    </row>
    <row r="34" spans="1:23" ht="16.5" customHeight="1" x14ac:dyDescent="0.3">
      <c r="A34" s="7"/>
      <c r="B34" s="83">
        <v>2</v>
      </c>
      <c r="C34" s="84"/>
      <c r="D34" s="83" t="str">
        <f t="shared" ref="D34:D42" si="0">IF(D12&lt;&gt;"",D12,"")</f>
        <v/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4"/>
      <c r="U34" s="83" t="str">
        <f t="shared" ref="U34:U42" si="1">IF(U12&lt;&gt;"",U12,"")</f>
        <v/>
      </c>
      <c r="V34" s="84"/>
      <c r="W34" s="8"/>
    </row>
    <row r="35" spans="1:23" ht="16.5" customHeight="1" x14ac:dyDescent="0.3">
      <c r="A35" s="7"/>
      <c r="B35" s="83">
        <v>3</v>
      </c>
      <c r="C35" s="84"/>
      <c r="D35" s="83" t="str">
        <f t="shared" si="0"/>
        <v/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4"/>
      <c r="U35" s="83" t="str">
        <f t="shared" si="1"/>
        <v/>
      </c>
      <c r="V35" s="84"/>
      <c r="W35" s="8"/>
    </row>
    <row r="36" spans="1:23" ht="16.5" customHeight="1" x14ac:dyDescent="0.3">
      <c r="A36" s="7"/>
      <c r="B36" s="83">
        <v>4</v>
      </c>
      <c r="C36" s="84"/>
      <c r="D36" s="83" t="str">
        <f t="shared" si="0"/>
        <v/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4"/>
      <c r="U36" s="83" t="str">
        <f t="shared" si="1"/>
        <v/>
      </c>
      <c r="V36" s="84"/>
      <c r="W36" s="8"/>
    </row>
    <row r="37" spans="1:23" ht="16.5" customHeight="1" x14ac:dyDescent="0.3">
      <c r="A37" s="7"/>
      <c r="B37" s="83">
        <v>5</v>
      </c>
      <c r="C37" s="84"/>
      <c r="D37" s="83" t="str">
        <f t="shared" si="0"/>
        <v/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4"/>
      <c r="U37" s="83" t="str">
        <f t="shared" si="1"/>
        <v/>
      </c>
      <c r="V37" s="84"/>
      <c r="W37" s="8"/>
    </row>
    <row r="38" spans="1:23" ht="16.5" customHeight="1" x14ac:dyDescent="0.3">
      <c r="A38" s="7"/>
      <c r="B38" s="83">
        <v>6</v>
      </c>
      <c r="C38" s="84"/>
      <c r="D38" s="83" t="str">
        <f t="shared" si="0"/>
        <v/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4"/>
      <c r="U38" s="83" t="str">
        <f t="shared" si="1"/>
        <v/>
      </c>
      <c r="V38" s="84"/>
      <c r="W38" s="8"/>
    </row>
    <row r="39" spans="1:23" ht="16.5" customHeight="1" x14ac:dyDescent="0.3">
      <c r="A39" s="7"/>
      <c r="B39" s="83">
        <v>7</v>
      </c>
      <c r="C39" s="84"/>
      <c r="D39" s="83" t="str">
        <f t="shared" si="0"/>
        <v/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4"/>
      <c r="U39" s="83" t="str">
        <f t="shared" si="1"/>
        <v/>
      </c>
      <c r="V39" s="84"/>
      <c r="W39" s="8"/>
    </row>
    <row r="40" spans="1:23" ht="16.5" customHeight="1" x14ac:dyDescent="0.3">
      <c r="A40" s="7"/>
      <c r="B40" s="83">
        <v>8</v>
      </c>
      <c r="C40" s="84"/>
      <c r="D40" s="83" t="str">
        <f t="shared" si="0"/>
        <v/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4"/>
      <c r="U40" s="83" t="str">
        <f t="shared" si="1"/>
        <v/>
      </c>
      <c r="V40" s="84"/>
      <c r="W40" s="8"/>
    </row>
    <row r="41" spans="1:23" ht="16.5" customHeight="1" x14ac:dyDescent="0.3">
      <c r="A41" s="7"/>
      <c r="B41" s="83">
        <v>9</v>
      </c>
      <c r="C41" s="84"/>
      <c r="D41" s="83" t="str">
        <f t="shared" si="0"/>
        <v/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83" t="str">
        <f t="shared" si="1"/>
        <v/>
      </c>
      <c r="V41" s="84"/>
      <c r="W41" s="8"/>
    </row>
    <row r="42" spans="1:23" ht="16.5" customHeight="1" x14ac:dyDescent="0.3">
      <c r="A42" s="7"/>
      <c r="B42" s="83">
        <v>10</v>
      </c>
      <c r="C42" s="84"/>
      <c r="D42" s="83" t="str">
        <f t="shared" si="0"/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4"/>
      <c r="U42" s="83" t="str">
        <f t="shared" si="1"/>
        <v/>
      </c>
      <c r="V42" s="84"/>
      <c r="W42" s="8"/>
    </row>
    <row r="43" spans="1:23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</row>
  </sheetData>
  <mergeCells count="86">
    <mergeCell ref="B41:C41"/>
    <mergeCell ref="D41:T41"/>
    <mergeCell ref="U41:V41"/>
    <mergeCell ref="B42:C42"/>
    <mergeCell ref="D42:T42"/>
    <mergeCell ref="U42:V42"/>
    <mergeCell ref="B39:C39"/>
    <mergeCell ref="D39:T39"/>
    <mergeCell ref="U39:V39"/>
    <mergeCell ref="B40:C40"/>
    <mergeCell ref="D40:T40"/>
    <mergeCell ref="U40:V40"/>
    <mergeCell ref="B37:C37"/>
    <mergeCell ref="D37:T37"/>
    <mergeCell ref="U37:V37"/>
    <mergeCell ref="B38:C38"/>
    <mergeCell ref="D38:T38"/>
    <mergeCell ref="U38:V38"/>
    <mergeCell ref="B35:C35"/>
    <mergeCell ref="D35:T35"/>
    <mergeCell ref="U35:V35"/>
    <mergeCell ref="B36:C36"/>
    <mergeCell ref="D36:T36"/>
    <mergeCell ref="U36:V36"/>
    <mergeCell ref="B33:C33"/>
    <mergeCell ref="D33:T33"/>
    <mergeCell ref="U33:V33"/>
    <mergeCell ref="B34:C34"/>
    <mergeCell ref="D34:T34"/>
    <mergeCell ref="U34:V34"/>
    <mergeCell ref="H28:I28"/>
    <mergeCell ref="O28:P28"/>
    <mergeCell ref="T28:U28"/>
    <mergeCell ref="F30:V30"/>
    <mergeCell ref="B32:C32"/>
    <mergeCell ref="D32:T32"/>
    <mergeCell ref="U32:V32"/>
    <mergeCell ref="A24:W24"/>
    <mergeCell ref="B26:D26"/>
    <mergeCell ref="E26:I26"/>
    <mergeCell ref="B27:D27"/>
    <mergeCell ref="F27:H27"/>
    <mergeCell ref="M27:P27"/>
    <mergeCell ref="B19:C19"/>
    <mergeCell ref="D19:T19"/>
    <mergeCell ref="U19:V19"/>
    <mergeCell ref="B20:C20"/>
    <mergeCell ref="D20:T20"/>
    <mergeCell ref="U20:V20"/>
    <mergeCell ref="B17:C17"/>
    <mergeCell ref="D17:T17"/>
    <mergeCell ref="U17:V17"/>
    <mergeCell ref="B18:C18"/>
    <mergeCell ref="D18:T18"/>
    <mergeCell ref="U18:V18"/>
    <mergeCell ref="B15:C15"/>
    <mergeCell ref="D15:T15"/>
    <mergeCell ref="U15:V15"/>
    <mergeCell ref="B16:C16"/>
    <mergeCell ref="D16:T16"/>
    <mergeCell ref="U16:V16"/>
    <mergeCell ref="B13:C13"/>
    <mergeCell ref="D13:T13"/>
    <mergeCell ref="U13:V13"/>
    <mergeCell ref="B14:C14"/>
    <mergeCell ref="D14:T14"/>
    <mergeCell ref="U14:V14"/>
    <mergeCell ref="B11:C11"/>
    <mergeCell ref="D11:T11"/>
    <mergeCell ref="U11:V11"/>
    <mergeCell ref="B12:C12"/>
    <mergeCell ref="D12:T12"/>
    <mergeCell ref="U12:V12"/>
    <mergeCell ref="H6:I6"/>
    <mergeCell ref="O6:P6"/>
    <mergeCell ref="T6:U6"/>
    <mergeCell ref="F8:V8"/>
    <mergeCell ref="B10:C10"/>
    <mergeCell ref="D10:T10"/>
    <mergeCell ref="U10:V10"/>
    <mergeCell ref="A2:W2"/>
    <mergeCell ref="B4:D4"/>
    <mergeCell ref="E4:I4"/>
    <mergeCell ref="B5:D5"/>
    <mergeCell ref="F5:H5"/>
    <mergeCell ref="M5:P5"/>
  </mergeCells>
  <phoneticPr fontId="1" type="noConversion"/>
  <printOptions horizontalCentered="1"/>
  <pageMargins left="0.11811023622047245" right="0.11811023622047245" top="0.22" bottom="0.13" header="0.13" footer="0.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43</vt:i4>
      </vt:variant>
      <vt:variant>
        <vt:lpstr>이름 지정된 범위</vt:lpstr>
      </vt:variant>
      <vt:variant>
        <vt:i4>42</vt:i4>
      </vt:variant>
    </vt:vector>
  </HeadingPairs>
  <TitlesOfParts>
    <vt:vector size="85" baseType="lpstr">
      <vt:lpstr>입력내용</vt:lpstr>
      <vt:lpstr>OList</vt:lpstr>
      <vt:lpstr>Goods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'5'!Print_Area</vt:lpstr>
      <vt:lpstr>'6'!Print_Area</vt:lpstr>
      <vt:lpstr>'7'!Print_Area</vt:lpstr>
      <vt:lpstr>'8'!Print_Area</vt:lpstr>
      <vt:lpstr>'9'!Print_Area</vt:lpstr>
      <vt:lpstr>Goods!Print_Area</vt:lpstr>
      <vt:lpstr>OList!Print_Area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docgotech.com</dc:creator>
  <cp:lastModifiedBy>E</cp:lastModifiedBy>
  <cp:lastPrinted>2023-09-19T01:15:24Z</cp:lastPrinted>
  <dcterms:created xsi:type="dcterms:W3CDTF">2019-09-17T09:32:49Z</dcterms:created>
  <dcterms:modified xsi:type="dcterms:W3CDTF">2023-09-19T01:16:51Z</dcterms:modified>
</cp:coreProperties>
</file>